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<sst xmlns="http://schemas.openxmlformats.org/spreadsheetml/2006/main" count="2939" uniqueCount="1706">
  <si>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</si>
  <si>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</si>
  <si>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</si>
  <si>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</si>
  <si>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3月燃油附加费：DHL:35.5%  FEDEX:31%  UPS:33.75%      所有渠道：报关费250元票+中港1元/KG（中港最低50元票）</t>
  </si>
  <si>
    <t>渠道名称</t>
  </si>
  <si>
    <t>渠道代码</t>
  </si>
  <si>
    <t>提取时效</t>
  </si>
  <si>
    <t>原发票</t>
  </si>
  <si>
    <t>带电</t>
  </si>
  <si>
    <t>报关</t>
  </si>
  <si>
    <t>渠道简介/优势地区</t>
  </si>
  <si>
    <t>报价调整</t>
  </si>
  <si>
    <t>DHL规则</t>
  </si>
  <si>
    <t>HKDHL代理价</t>
  </si>
  <si>
    <t>DH1</t>
  </si>
  <si>
    <t>1-2天</t>
  </si>
  <si>
    <t>是</t>
  </si>
  <si>
    <t xml:space="preserve">全球服务 时效快 </t>
  </si>
  <si>
    <t>无</t>
  </si>
  <si>
    <t>HKDHL南美非洲5000价</t>
  </si>
  <si>
    <t>DH2</t>
  </si>
  <si>
    <t>否</t>
  </si>
  <si>
    <r>
      <t xml:space="preserve">南美、非洲  </t>
    </r>
    <r>
      <rPr>
        <b/>
        <sz val="11"/>
        <color rgb="FFFF0000"/>
        <rFont val="宋体"/>
        <charset val="134"/>
        <scheme val="minor"/>
      </rPr>
      <t xml:space="preserve"> 新增部分国家可接带电</t>
    </r>
  </si>
  <si>
    <t>价格下调</t>
  </si>
  <si>
    <t>HKDHL-A价</t>
  </si>
  <si>
    <t>DH3</t>
  </si>
  <si>
    <r>
      <rPr>
        <b/>
        <sz val="11"/>
        <rFont val="宋体"/>
        <charset val="134"/>
        <scheme val="minor"/>
      </rPr>
      <t xml:space="preserve">南亚，澳新，中南美，非洲、中东                    </t>
    </r>
    <r>
      <rPr>
        <b/>
        <sz val="11"/>
        <color rgb="FFFF0000"/>
        <rFont val="宋体"/>
        <charset val="134"/>
        <scheme val="minor"/>
      </rPr>
      <t>小货下调，大货上调</t>
    </r>
  </si>
  <si>
    <t>价格变动</t>
  </si>
  <si>
    <t>FEDEX规则</t>
  </si>
  <si>
    <t>深圳联邦IP代理价</t>
  </si>
  <si>
    <t>CNFD1</t>
  </si>
  <si>
    <t>当天提</t>
  </si>
  <si>
    <t xml:space="preserve">全区价格，中午一点截单，当天提取 </t>
  </si>
  <si>
    <t>大陆联邦IP代理价</t>
  </si>
  <si>
    <t>CNFD2</t>
  </si>
  <si>
    <t>隔天提</t>
  </si>
  <si>
    <t>两点截单，第二天晚上提取,厦门或广东省内提取</t>
  </si>
  <si>
    <t>香港联邦IP代理价</t>
  </si>
  <si>
    <t>FD2</t>
  </si>
  <si>
    <t>香港联邦大货促销价</t>
  </si>
  <si>
    <t>FD3</t>
  </si>
  <si>
    <r>
      <rPr>
        <b/>
        <sz val="11"/>
        <rFont val="宋体"/>
        <charset val="134"/>
        <scheme val="minor"/>
      </rPr>
      <t>欧美、东南亚、中东</t>
    </r>
    <r>
      <rPr>
        <b/>
        <sz val="11"/>
        <color rgb="FFFF0000"/>
        <rFont val="宋体"/>
        <charset val="134"/>
        <scheme val="minor"/>
      </rPr>
      <t xml:space="preserve"> </t>
    </r>
  </si>
  <si>
    <t>美洲上调</t>
  </si>
  <si>
    <t>UPS规则</t>
  </si>
  <si>
    <t>HKUPS红单小货价</t>
  </si>
  <si>
    <t>UP1</t>
  </si>
  <si>
    <t xml:space="preserve">全球服务  时效快  </t>
  </si>
  <si>
    <t>大幅下调</t>
  </si>
  <si>
    <t>HKUPS红单东南亚特惠价</t>
  </si>
  <si>
    <t>UP2</t>
  </si>
  <si>
    <t xml:space="preserve">东南亚、日韩        </t>
  </si>
  <si>
    <t>HKUPS红单大货促销价</t>
  </si>
  <si>
    <t>UP3</t>
  </si>
  <si>
    <t>欧美、澳新、阿联酋</t>
  </si>
  <si>
    <t>下调</t>
  </si>
  <si>
    <t>HKUPS红单南美非洲促销价</t>
  </si>
  <si>
    <t>UP4</t>
  </si>
  <si>
    <t>东欧、南美、非洲</t>
  </si>
  <si>
    <t>美国专线</t>
  </si>
  <si>
    <t>美森限时达</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</si>
  <si>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</si>
  <si>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</si>
  <si>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</si>
  <si>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</si>
  <si>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</si>
  <si>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</si>
  <si>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</si>
  <si>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</si>
  <si>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</si>
  <si>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</si>
  <si>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</si>
  <si>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</si>
  <si>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</si>
  <si>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</si>
  <si>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</si>
  <si>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</si>
  <si>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</si>
  <si>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</si>
  <si>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</si>
  <si>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</si>
  <si>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</si>
  <si>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</si>
  <si>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</si>
  <si>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</si>
  <si>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</si>
  <si>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</si>
  <si>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</si>
  <si>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</si>
  <si>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</si>
  <si>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</si>
  <si>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</si>
  <si>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</si>
  <si>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</si>
  <si>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</si>
  <si>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</si>
  <si>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</si>
  <si>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</si>
  <si>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</si>
  <si>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</si>
  <si>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</si>
  <si>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</si>
  <si>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</si>
  <si>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</si>
  <si>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</si>
  <si>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</si>
  <si>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</si>
  <si>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</si>
  <si>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</si>
  <si>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</si>
  <si>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</si>
  <si>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</si>
  <si>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</si>
  <si>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</si>
  <si>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</si>
  <si>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</si>
  <si>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</si>
  <si>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</si>
  <si>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</si>
  <si>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</si>
  <si>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</si>
  <si>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</si>
  <si>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</si>
  <si>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</si>
  <si>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</si>
  <si>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</si>
  <si>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</si>
  <si>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</si>
  <si>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</si>
  <si>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</si>
  <si>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</si>
  <si>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</si>
  <si>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</si>
  <si>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</si>
  <si>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</si>
  <si>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</si>
  <si>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</si>
  <si>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</si>
  <si>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</si>
  <si>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</si>
  <si>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</si>
  <si>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</si>
  <si>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</si>
  <si>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</si>
  <si>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</si>
  <si>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</si>
  <si>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</si>
  <si>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</si>
  <si>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</si>
  <si>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</si>
  <si>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</si>
  <si>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</si>
  <si>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</si>
  <si>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</si>
  <si>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</si>
  <si>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</si>
  <si>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</si>
  <si>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</si>
  <si>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</si>
  <si>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</si>
  <si>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</si>
  <si>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</si>
  <si>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</si>
  <si>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</si>
  <si>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</si>
  <si>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</si>
  <si>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</si>
  <si>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</si>
  <si>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</si>
  <si>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</si>
  <si>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</si>
  <si>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</si>
  <si>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</si>
  <si>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</si>
  <si>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</si>
  <si>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</si>
  <si>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</si>
  <si>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</si>
  <si>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</si>
  <si>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</si>
  <si>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</si>
  <si>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</si>
  <si>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</si>
  <si>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</si>
  <si>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</si>
  <si>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</si>
  <si>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</si>
  <si>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</si>
  <si>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</si>
  <si>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</si>
  <si>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</si>
  <si>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</si>
  <si>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</si>
  <si>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</si>
  <si>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</si>
  <si>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</si>
  <si>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</si>
  <si>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</si>
  <si>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</si>
  <si>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</si>
  <si>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</si>
  <si>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</si>
  <si>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</si>
  <si>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</si>
  <si>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</si>
  <si>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</si>
  <si>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</si>
  <si>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</si>
  <si>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</si>
  <si>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</si>
  <si>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</si>
  <si>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</si>
  <si>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</si>
  <si>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</si>
  <si>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</si>
  <si>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</si>
  <si>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</si>
  <si>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</si>
  <si>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</si>
  <si>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</si>
  <si>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</si>
  <si>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</si>
  <si>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</si>
  <si>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</si>
  <si>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</si>
  <si>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</si>
  <si>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</si>
  <si>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</si>
  <si>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</si>
  <si>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</si>
  <si>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</si>
  <si>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</si>
  <si>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</si>
  <si>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</si>
  <si>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</si>
  <si>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</si>
  <si>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</si>
  <si>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</si>
  <si>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</si>
  <si>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</si>
  <si>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</si>
  <si>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</si>
  <si>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</si>
  <si>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</si>
  <si>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</si>
  <si>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</si>
  <si>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</si>
  <si>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</si>
  <si>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</si>
  <si>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</si>
  <si>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</si>
  <si>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</si>
  <si>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</si>
  <si>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</si>
  <si>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</si>
  <si>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</si>
  <si>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</si>
  <si>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</si>
  <si>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</si>
  <si>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</si>
  <si>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</si>
  <si>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</si>
  <si>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</si>
  <si>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</si>
  <si>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</si>
  <si>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</si>
  <si>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</si>
  <si>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</si>
  <si>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</si>
  <si>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</si>
  <si>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</si>
  <si>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</si>
  <si>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</si>
  <si>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</si>
  <si>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</si>
  <si>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</si>
  <si>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</si>
  <si>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</si>
  <si>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</si>
  <si>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</si>
  <si>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</si>
  <si>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</si>
  <si>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</si>
  <si>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</si>
  <si>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</si>
  <si>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</si>
  <si>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</si>
  <si>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</si>
  <si>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</si>
  <si>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</si>
  <si>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</si>
  <si>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</si>
  <si>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</si>
  <si>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</si>
  <si>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</si>
  <si>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</si>
  <si>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</si>
  <si>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</si>
  <si>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</si>
  <si>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</si>
  <si>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</si>
  <si>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</si>
  <si>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</si>
  <si>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</si>
  <si>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</si>
  <si>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</si>
  <si>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</si>
  <si>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</si>
  <si>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</si>
  <si>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</si>
  <si>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</si>
  <si>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</si>
  <si>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</si>
  <si>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</si>
  <si>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</si>
  <si>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</si>
  <si>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</si>
  <si>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</si>
  <si>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</si>
  <si>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</si>
  <si>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</si>
  <si>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</si>
  <si>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</si>
  <si>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</si>
  <si>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</si>
  <si>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</si>
  <si>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</si>
  <si>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</si>
  <si>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</si>
  <si>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</si>
  <si>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</si>
  <si>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</si>
  <si>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</si>
  <si>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</si>
  <si>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</si>
  <si>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</si>
  <si>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</si>
  <si>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</si>
  <si>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</si>
  <si>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</si>
  <si>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</si>
  <si>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</si>
  <si>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</si>
  <si>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</si>
  <si>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</si>
  <si>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</si>
  <si>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</si>
  <si>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</si>
  <si>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</si>
  <si>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</si>
  <si>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</si>
  <si>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</si>
  <si>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</si>
  <si>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</si>
  <si>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</si>
  <si>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</si>
  <si>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</si>
  <si>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</si>
  <si>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</si>
  <si>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</si>
  <si>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</si>
  <si>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</si>
  <si>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</si>
  <si>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</si>
  <si>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</si>
  <si>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</si>
  <si>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</si>
  <si>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</si>
  <si>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</si>
  <si>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</si>
  <si>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</si>
  <si>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</si>
  <si>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</si>
  <si>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</si>
  <si>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</si>
  <si>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</si>
  <si>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</si>
  <si>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</si>
  <si>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</si>
  <si>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</si>
  <si>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</si>
  <si>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</si>
  <si>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</si>
  <si>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</si>
  <si>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</si>
  <si>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</si>
  <si>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</si>
  <si>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</si>
  <si>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</si>
  <si>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</si>
  <si>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</si>
  <si>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</si>
  <si>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</si>
  <si>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</si>
  <si>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</si>
  <si>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</si>
  <si>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</si>
  <si>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</si>
  <si>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</si>
  <si>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</si>
  <si>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</si>
  <si>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</si>
  <si>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</si>
  <si>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</si>
  <si>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</si>
  <si>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</si>
  <si>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</si>
  <si>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</si>
  <si>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</si>
  <si>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</si>
  <si>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</si>
  <si>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</si>
  <si>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</si>
  <si>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</si>
  <si>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</si>
  <si>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</si>
  <si>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</si>
  <si>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</si>
  <si>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</si>
  <si>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</si>
  <si>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</si>
  <si>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</si>
  <si>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</si>
  <si>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</si>
  <si>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</si>
  <si>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</si>
  <si>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</si>
  <si>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</si>
  <si>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</si>
  <si>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</si>
  <si>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</si>
  <si>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</si>
  <si>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</si>
  <si>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</si>
  <si>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</si>
  <si>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</si>
  <si>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</si>
  <si>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</si>
  <si>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</si>
  <si>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</si>
  <si>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</si>
  <si>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</si>
  <si>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</si>
  <si>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</si>
  <si>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</si>
  <si>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</si>
  <si>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</si>
  <si>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</si>
  <si>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</si>
  <si>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</si>
  <si>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</si>
  <si>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</si>
  <si>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</si>
  <si>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</si>
  <si>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</si>
  <si>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</si>
  <si>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</si>
  <si>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</si>
  <si>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</si>
  <si>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</si>
  <si>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</si>
  <si>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</si>
  <si>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</si>
  <si>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</si>
  <si>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</si>
  <si>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</si>
  <si>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</si>
  <si>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</si>
  <si>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</si>
  <si>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</si>
  <si>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</si>
  <si>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</si>
  <si>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</si>
  <si>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</si>
  <si>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</si>
  <si>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</si>
  <si>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</si>
  <si>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</si>
  <si>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</si>
  <si>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</si>
  <si>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</si>
  <si>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</si>
  <si>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</si>
  <si>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</si>
  <si>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</si>
  <si>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</si>
  <si>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</si>
  <si>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</si>
  <si>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</si>
  <si>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</si>
  <si>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</si>
  <si>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</si>
  <si>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</si>
  <si>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</si>
  <si>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</si>
  <si>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</si>
  <si>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</si>
  <si>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</si>
  <si>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</si>
  <si>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</si>
  <si>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</si>
  <si>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</si>
  <si>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</si>
  <si>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</si>
  <si>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</si>
  <si>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</si>
  <si>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</si>
  <si>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</si>
  <si>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</si>
  <si>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</si>
  <si>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</si>
  <si>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</si>
  <si>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</si>
  <si>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</si>
  <si>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</si>
  <si>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</si>
  <si>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</si>
  <si>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</si>
  <si>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</si>
  <si>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</si>
  <si>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</si>
  <si>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</si>
  <si>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</si>
  <si>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</si>
  <si>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</si>
  <si>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</si>
  <si>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</si>
  <si>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</si>
  <si>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</si>
  <si>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</si>
  <si>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</si>
  <si>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</si>
  <si>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</si>
  <si>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</si>
  <si>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</si>
  <si>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</si>
  <si>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</si>
  <si>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</si>
  <si>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</si>
  <si>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</si>
  <si>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</si>
  <si>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</si>
  <si>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</si>
  <si>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</si>
  <si>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</si>
  <si>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</si>
  <si>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</si>
  <si>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</si>
  <si>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</si>
  <si>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</si>
  <si>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</si>
  <si>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</si>
  <si>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</si>
  <si>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</si>
  <si>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</si>
  <si>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</si>
  <si>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</si>
  <si>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</si>
  <si>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</si>
  <si>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</si>
  <si>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</si>
  <si>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</si>
  <si>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</si>
  <si>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</si>
  <si>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</si>
  <si>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</si>
  <si>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</si>
  <si>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</si>
  <si>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</si>
  <si>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</si>
  <si>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</si>
  <si>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</si>
  <si>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</si>
  <si>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</si>
  <si>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</si>
  <si>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</si>
  <si>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</si>
  <si>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</si>
  <si>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</si>
  <si>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</si>
  <si>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</si>
  <si>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</si>
  <si>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</si>
  <si>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</si>
  <si>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</si>
  <si>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</si>
  <si>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</si>
  <si>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</si>
  <si>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</si>
  <si>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</si>
  <si>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</si>
  <si>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</si>
  <si>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</si>
  <si>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</si>
  <si>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</si>
  <si>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</si>
  <si>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</si>
  <si>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</si>
  <si>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</si>
  <si>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</si>
  <si>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</si>
  <si>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</si>
  <si>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</si>
  <si>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</si>
  <si>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</si>
  <si>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</si>
  <si>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</si>
  <si>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</si>
  <si>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</si>
  <si>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</si>
  <si>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</si>
  <si>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</si>
  <si>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</si>
  <si>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</si>
  <si>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</si>
  <si>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</si>
  <si>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</si>
  <si>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</si>
  <si>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</si>
  <si>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</si>
  <si>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</si>
  <si>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</si>
  <si>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</si>
  <si>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</si>
  <si>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</si>
  <si>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</si>
  <si>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</si>
  <si>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</si>
  <si>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</si>
  <si>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</si>
  <si>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</si>
  <si>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</si>
  <si>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</si>
  <si>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</si>
  <si>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</si>
  <si>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</si>
  <si>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</si>
  <si>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</si>
  <si>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</si>
  <si>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</si>
  <si>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</si>
  <si>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</si>
  <si>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</si>
  <si>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</si>
  <si>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</si>
  <si>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</si>
  <si>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</si>
  <si>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</si>
  <si>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</si>
  <si>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</si>
  <si>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</si>
  <si>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</si>
  <si>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</si>
  <si>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</si>
  <si>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</si>
  <si>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</si>
  <si>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</si>
  <si>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</si>
  <si>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</si>
  <si>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</si>
  <si>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</si>
  <si>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</si>
  <si>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</si>
  <si>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</si>
  <si>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</si>
  <si>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</si>
  <si>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</si>
  <si>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</si>
  <si>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</si>
  <si>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</si>
  <si>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</si>
  <si>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</si>
  <si>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</si>
  <si>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</si>
  <si>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</si>
  <si>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</si>
  <si>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</si>
  <si>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</si>
  <si>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</si>
  <si>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</si>
  <si>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</si>
  <si>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</si>
  <si>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</si>
  <si>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</si>
  <si>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</si>
  <si>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</si>
  <si>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</si>
  <si>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</si>
  <si>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</si>
  <si>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</si>
  <si>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</si>
  <si>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</si>
  <si>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</si>
  <si>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</si>
  <si>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</si>
  <si>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</si>
  <si>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</si>
  <si>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</si>
  <si>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</si>
  <si>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</si>
  <si>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</si>
  <si>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</si>
  <si>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</si>
  <si>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</si>
  <si>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</si>
  <si>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</si>
  <si>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</si>
  <si>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</si>
  <si>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</si>
  <si>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</si>
  <si>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</si>
  <si>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</si>
  <si>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</si>
  <si>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</si>
  <si>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</si>
  <si>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</si>
  <si>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</si>
  <si>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</si>
  <si>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</si>
  <si>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</si>
  <si>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</si>
  <si>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</si>
  <si>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</si>
  <si>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</si>
  <si>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</si>
  <si>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</si>
  <si>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</si>
  <si>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</si>
  <si>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</si>
  <si>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</si>
  <si>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</si>
  <si>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</si>
  <si>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</si>
  <si>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</si>
  <si>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</si>
  <si>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</si>
  <si>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</si>
  <si>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</si>
  <si>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</si>
  <si>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</si>
  <si>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</si>
  <si>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</si>
  <si>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</si>
  <si>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</si>
  <si>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</si>
  <si>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</si>
  <si>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</si>
  <si>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</si>
  <si>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</si>
  <si>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</si>
  <si>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</si>
  <si>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</si>
  <si>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</si>
  <si>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</si>
  <si>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</si>
  <si>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</si>
  <si>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</si>
  <si>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</si>
  <si>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</si>
  <si>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</si>
  <si>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</si>
  <si>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</si>
  <si>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</si>
  <si>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</si>
  <si>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</si>
  <si>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</si>
  <si>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</si>
  <si>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</si>
  <si>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</si>
  <si>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</si>
  <si>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</si>
  <si>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</si>
  <si>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</si>
  <si>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</si>
  <si>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</si>
  <si>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</si>
  <si>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</si>
  <si>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</si>
  <si>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</si>
  <si>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</si>
  <si>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</si>
  <si>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</si>
  <si>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</si>
  <si>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</si>
  <si>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</si>
  <si>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</si>
  <si>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</si>
  <si>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</si>
  <si>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</si>
  <si>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</si>
  <si>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</si>
  <si>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</si>
  <si>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</si>
  <si>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</si>
  <si>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</si>
  <si>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</si>
  <si>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</si>
  <si>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</si>
  <si>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</si>
  <si>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</si>
  <si>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</si>
  <si>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</si>
  <si>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</si>
  <si>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</si>
  <si>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</si>
  <si>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</si>
  <si>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</si>
  <si>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</si>
  <si>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</si>
  <si>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</si>
  <si>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</si>
  <si>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</si>
  <si>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</si>
  <si>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</si>
  <si>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</si>
  <si>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</si>
  <si>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</si>
  <si>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</si>
  <si>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</si>
  <si>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</si>
  <si>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</si>
  <si>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</si>
  <si>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</si>
  <si>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</si>
  <si>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</si>
  <si>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</si>
  <si>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</si>
  <si>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</si>
  <si>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</si>
  <si>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</si>
  <si>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</si>
  <si>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</si>
  <si>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r>
      <t>1区/3区/5区</t>
    </r>
    <r>
      <rPr>
        <b/>
        <sz val="16"/>
        <rFont val="微软雅黑"/>
        <charset val="134"/>
      </rPr>
      <t>：可接带电产品+1元/KG，最低20元/票      带电不能装袋</t>
    </r>
  </si>
  <si>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</si>
  <si>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</si>
  <si>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</si>
  <si>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</si>
  <si>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</si>
  <si>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</si>
  <si>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</si>
  <si>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</si>
  <si>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5区国家：阿根廷/玻利维亚/哥斯达黎加/厄瓜多尔/危地马拉/洪都拉斯/巴拿马/秘鲁/巴拉圭/萨尔瓦多/乌拉圭/委内瑞拉</t>
  </si>
  <si>
    <t>2区/多米尼加共和国，海地，瓜德罗普岛，开曼，多米尼加，圭亚那，特立尼达和多巴哥</t>
  </si>
  <si>
    <t>23KG及以上</t>
  </si>
  <si>
    <t>31kg及以上</t>
  </si>
  <si>
    <t>41kg及以上</t>
  </si>
  <si>
    <t>51kg及以上</t>
  </si>
  <si>
    <t>61kg及以上</t>
  </si>
  <si>
    <t>71kg及以上</t>
  </si>
  <si>
    <t>81kg及以上</t>
  </si>
  <si>
    <t>91kg及以上</t>
  </si>
  <si>
    <t>101kg-150kg</t>
  </si>
  <si>
    <t>151kg-200kg</t>
  </si>
  <si>
    <t>201kg-250kg</t>
  </si>
  <si>
    <t>251kg-299kg</t>
  </si>
  <si>
    <r>
      <t>渠道说明：</t>
    </r>
    <r>
      <rPr>
        <b/>
        <sz val="10"/>
        <color rgb="FFFF0000"/>
        <rFont val="微软雅黑"/>
        <charset val="134"/>
      </rPr>
      <t>1、材积除5000</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</si>
  <si>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</si>
  <si>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</si>
  <si>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</si>
  <si>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</si>
  <si>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</si>
  <si>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所有国家申报不能低于10USD        申报≥120USD另加25元票      </t>
  </si>
  <si>
    <t>1区/南亚</t>
  </si>
  <si>
    <t>2区/非洲中亚</t>
  </si>
  <si>
    <t>3区 阿联酋/土耳其/以色列</t>
  </si>
  <si>
    <t>4区/密克罗尼西亚</t>
  </si>
  <si>
    <t>5区/中南美1区</t>
  </si>
  <si>
    <t>6区/南太</t>
  </si>
  <si>
    <t>7区/中南美2区</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</si>
  <si>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</si>
  <si>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</si>
  <si>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</si>
  <si>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</si>
  <si>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</si>
  <si>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</si>
  <si>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</si>
  <si>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</si>
  <si>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</si>
  <si>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</si>
  <si>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</si>
  <si>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</si>
  <si>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</si>
  <si>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</si>
  <si>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</si>
  <si>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</si>
  <si>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</si>
  <si>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</si>
  <si>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</si>
  <si>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</si>
  <si>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</si>
  <si>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</si>
  <si>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</si>
  <si>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</si>
  <si>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</si>
  <si>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</si>
  <si>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</si>
  <si>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</si>
  <si>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</si>
  <si>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</si>
  <si>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</si>
  <si>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</si>
  <si>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</si>
  <si>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</si>
  <si>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</si>
  <si>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</si>
  <si>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</si>
  <si>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</si>
  <si>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</si>
  <si>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</si>
  <si>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</si>
  <si>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</si>
  <si>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</si>
  <si>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</si>
  <si>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</si>
  <si>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</si>
  <si>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</si>
  <si>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</si>
  <si>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</si>
  <si>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</si>
  <si>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</si>
  <si>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</si>
  <si>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</si>
  <si>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</si>
  <si>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</si>
  <si>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</si>
  <si>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</si>
  <si>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</si>
  <si>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</si>
  <si>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</si>
  <si>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</si>
  <si>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</si>
  <si>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</si>
  <si>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</si>
  <si>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</si>
  <si>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</si>
  <si>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</si>
  <si>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</si>
  <si>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</si>
  <si>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</si>
  <si>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</si>
  <si>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</si>
  <si>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</si>
  <si>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</si>
  <si>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</si>
  <si>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</si>
  <si>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</si>
  <si>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</si>
  <si>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</si>
  <si>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</si>
  <si>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</si>
  <si>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</si>
  <si>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</si>
  <si>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</si>
  <si>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</si>
  <si>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</si>
  <si>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</si>
  <si>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</si>
  <si>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</si>
  <si>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</si>
  <si>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</si>
  <si>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</si>
  <si>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</si>
  <si>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</si>
  <si>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</si>
  <si>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</si>
  <si>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</si>
  <si>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</si>
  <si>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</si>
  <si>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</si>
  <si>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</si>
  <si>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</si>
  <si>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</si>
  <si>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</si>
  <si>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</si>
  <si>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</si>
  <si>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</si>
  <si>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</si>
  <si>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</si>
  <si>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</si>
  <si>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</si>
  <si>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</si>
  <si>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</si>
  <si>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</si>
  <si>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</si>
  <si>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</si>
  <si>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</si>
  <si>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</si>
  <si>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</si>
  <si>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</si>
  <si>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</si>
  <si>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</si>
  <si>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</si>
  <si>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</si>
  <si>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</si>
  <si>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</si>
  <si>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</si>
  <si>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</si>
  <si>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</si>
  <si>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</si>
  <si>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</si>
  <si>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</si>
  <si>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</si>
  <si>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</si>
  <si>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</si>
  <si>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</si>
  <si>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</si>
  <si>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</si>
  <si>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</si>
  <si>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</si>
  <si>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</si>
  <si>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</si>
  <si>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</si>
  <si>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</si>
  <si>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</si>
  <si>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</si>
  <si>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</si>
  <si>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</si>
  <si>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</si>
  <si>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</si>
  <si>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</si>
  <si>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</si>
  <si>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</si>
  <si>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</si>
  <si>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</si>
  <si>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</si>
  <si>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</si>
  <si>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</si>
  <si>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</si>
  <si>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</si>
  <si>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</si>
  <si>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</si>
  <si>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</si>
  <si>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</si>
  <si>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</si>
  <si>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</si>
  <si>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</si>
  <si>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</si>
  <si>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</si>
  <si>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</si>
  <si>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</si>
  <si>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</si>
  <si>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</si>
  <si>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</si>
  <si>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</si>
  <si>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</si>
  <si>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</si>
  <si>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</si>
  <si>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</si>
  <si>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</si>
  <si>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</si>
  <si>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</si>
  <si>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</si>
  <si>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</si>
  <si>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</si>
  <si>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</si>
  <si>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</si>
  <si>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</si>
  <si>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</si>
  <si>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</si>
  <si>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</si>
  <si>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</si>
  <si>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</si>
  <si>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</si>
  <si>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</si>
  <si>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</si>
  <si>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</si>
  <si>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</si>
  <si>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</si>
  <si>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</si>
  <si>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</si>
  <si>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</si>
  <si>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</si>
  <si>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</si>
  <si>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</si>
  <si>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</si>
  <si>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</si>
  <si>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</si>
  <si>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</si>
  <si>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</si>
  <si>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</si>
  <si>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</si>
  <si>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</si>
  <si>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</si>
  <si>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</si>
  <si>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</si>
  <si>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</si>
  <si>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</si>
  <si>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</si>
  <si>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</si>
  <si>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</si>
  <si>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</si>
  <si>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</si>
  <si>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</si>
  <si>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</si>
  <si>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</si>
  <si>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</si>
  <si>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</si>
  <si>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</si>
  <si>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</si>
  <si>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</si>
  <si>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</si>
  <si>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</si>
  <si>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</si>
  <si>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</si>
  <si>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</si>
  <si>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</si>
  <si>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</si>
  <si>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</si>
  <si>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</si>
  <si>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</si>
  <si>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</si>
  <si>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</si>
  <si>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</si>
  <si>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</si>
  <si>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</si>
  <si>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</si>
  <si>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</si>
  <si>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</si>
  <si>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</si>
  <si>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</si>
  <si>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</si>
  <si>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</si>
  <si>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</si>
  <si>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</si>
  <si>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</si>
  <si>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</si>
  <si>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</si>
  <si>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</si>
  <si>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</si>
  <si>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</si>
  <si>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</si>
  <si>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</si>
  <si>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</si>
  <si>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</si>
  <si>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</si>
  <si>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</si>
  <si>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</si>
  <si>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</si>
  <si>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</si>
  <si>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</si>
  <si>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</si>
  <si>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</si>
  <si>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</si>
  <si>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</si>
  <si>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</si>
  <si>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</si>
  <si>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</si>
  <si>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</si>
  <si>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</si>
  <si>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</si>
  <si>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</si>
  <si>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</si>
  <si>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</si>
  <si>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</si>
  <si>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</si>
  <si>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</si>
  <si>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</si>
  <si>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</si>
  <si>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</si>
  <si>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</si>
  <si>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</si>
  <si>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</si>
  <si>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</si>
  <si>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</si>
  <si>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</si>
  <si>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</si>
  <si>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</si>
  <si>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</si>
  <si>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</si>
  <si>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</si>
  <si>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</si>
  <si>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</si>
  <si>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</si>
  <si>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</si>
  <si>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</si>
  <si>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</si>
  <si>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</si>
  <si>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</si>
  <si>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</si>
  <si>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</si>
  <si>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</si>
  <si>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</si>
  <si>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</si>
  <si>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</si>
  <si>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</si>
  <si>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</si>
  <si>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</si>
  <si>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</si>
  <si>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</si>
  <si>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</si>
  <si>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</si>
  <si>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</si>
  <si>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</si>
  <si>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</si>
  <si>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</si>
  <si>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</si>
  <si>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</si>
  <si>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</si>
  <si>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</si>
  <si>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</si>
  <si>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</si>
  <si>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</si>
  <si>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</si>
  <si>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</si>
  <si>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</si>
  <si>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</si>
  <si>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</si>
  <si>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</si>
  <si>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</si>
  <si>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</si>
  <si>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</si>
  <si>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</si>
  <si>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</si>
  <si>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</si>
  <si>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</si>
  <si>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</si>
  <si>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</si>
  <si>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</si>
  <si>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</si>
  <si>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</si>
  <si>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</si>
  <si>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</si>
  <si>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</si>
  <si>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</si>
  <si>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</si>
  <si>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</si>
  <si>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</si>
  <si>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</si>
  <si>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</si>
  <si>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</si>
  <si>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</si>
  <si>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</si>
  <si>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</si>
  <si>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</si>
  <si>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</si>
  <si>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</si>
  <si>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</si>
  <si>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</si>
  <si>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</si>
  <si>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</si>
  <si>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</si>
  <si>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</si>
  <si>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</si>
  <si>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</si>
  <si>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</si>
  <si>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</si>
  <si>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</si>
  <si>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</si>
  <si>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</si>
  <si>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</si>
  <si>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</si>
  <si>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</si>
  <si>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</si>
  <si>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</si>
  <si>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</si>
  <si>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利比里亚,莱索托,黎巴嫩,科威特,科索沃,肯尼亚,哈萨克斯坦,约旦,牙买加,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</si>
  <si>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</si>
  <si>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</si>
  <si>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</si>
  <si>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</si>
  <si>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</si>
  <si>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</si>
  <si>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</si>
  <si>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</si>
  <si>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</si>
  <si>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</si>
  <si>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</si>
  <si>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</si>
  <si>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</si>
  <si>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</si>
  <si>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</si>
  <si>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</si>
  <si>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</si>
  <si>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</si>
  <si>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</si>
  <si>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</si>
  <si>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</si>
  <si>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</si>
  <si>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</si>
  <si>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</si>
  <si>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</si>
  <si>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</si>
  <si>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</si>
  <si>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</si>
  <si>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</si>
  <si>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</si>
  <si>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</si>
  <si>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</si>
  <si>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</si>
  <si>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</si>
  <si>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</si>
  <si>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</si>
  <si>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</si>
  <si>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</si>
  <si>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</si>
  <si>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</si>
  <si>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</si>
  <si>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</si>
  <si>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</si>
  <si>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</si>
  <si>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</si>
  <si>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</si>
  <si>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</si>
  <si>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</si>
  <si>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</si>
  <si>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</si>
  <si>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</si>
  <si>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</si>
  <si>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</si>
  <si>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</si>
  <si>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</si>
  <si>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</si>
  <si>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</si>
  <si>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</si>
  <si>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</si>
  <si>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</si>
  <si>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</si>
  <si>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</si>
  <si>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</si>
  <si>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</si>
  <si>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</si>
  <si>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</si>
  <si>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</si>
  <si>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</si>
  <si>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</si>
  <si>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</si>
  <si>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</si>
  <si>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</si>
  <si>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</si>
  <si>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</si>
  <si>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</si>
  <si>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</si>
  <si>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</si>
  <si>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</si>
  <si>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</si>
  <si>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</si>
  <si>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</si>
  <si>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</si>
  <si>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</si>
  <si>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</si>
  <si>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</si>
  <si>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</si>
  <si>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</si>
  <si>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</si>
  <si>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</si>
  <si>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</si>
  <si>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</si>
  <si>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</si>
  <si>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</si>
  <si>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</si>
  <si>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</si>
  <si>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</si>
  <si>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</si>
  <si>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</si>
  <si>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</si>
  <si>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</si>
  <si>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</si>
  <si>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</si>
  <si>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</si>
  <si>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</si>
  <si>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</si>
  <si>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</si>
  <si>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</si>
  <si>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</si>
  <si>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</si>
  <si>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</si>
  <si>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</si>
  <si>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</si>
  <si>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</si>
  <si>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</si>
  <si>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</si>
  <si>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</si>
  <si>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</si>
  <si>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</si>
  <si>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</si>
  <si>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</si>
  <si>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</si>
  <si>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</si>
  <si>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</si>
  <si>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</si>
  <si>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</si>
  <si>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</si>
  <si>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</si>
  <si>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</si>
  <si>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</si>
  <si>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</si>
  <si>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</si>
  <si>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</si>
  <si>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</si>
  <si>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</si>
  <si>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</si>
  <si>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</si>
  <si>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</si>
  <si>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</si>
  <si>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</si>
  <si>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</si>
  <si>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</si>
  <si>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</si>
  <si>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</si>
  <si>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</si>
  <si>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</si>
  <si>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</si>
  <si>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</si>
  <si>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</si>
  <si>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</si>
  <si>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</si>
  <si>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</si>
  <si>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</si>
  <si>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</si>
  <si>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</si>
  <si>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</si>
  <si>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</si>
  <si>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</si>
  <si>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</si>
  <si>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</si>
  <si>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</si>
  <si>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</si>
  <si>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</si>
  <si>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</si>
  <si>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</si>
  <si>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</si>
  <si>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</si>
  <si>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</si>
  <si>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</si>
  <si>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</si>
  <si>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</si>
  <si>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</si>
  <si>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</si>
  <si>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</si>
  <si>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</si>
  <si>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</si>
  <si>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</si>
  <si>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</si>
  <si>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</si>
  <si>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</si>
  <si>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</si>
  <si>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</si>
  <si>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</si>
  <si>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</si>
  <si>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</si>
  <si>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</si>
  <si>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</si>
  <si>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</si>
  <si>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</si>
  <si>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</si>
  <si>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</si>
  <si>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</si>
  <si>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</si>
  <si>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</si>
  <si>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</si>
  <si>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</si>
  <si>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</si>
  <si>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</si>
  <si>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</si>
  <si>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</si>
  <si>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</si>
  <si>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</si>
  <si>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</si>
  <si>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</si>
  <si>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</si>
  <si>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</si>
  <si>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</si>
  <si>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</si>
  <si>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</si>
  <si>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</si>
  <si>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</si>
  <si>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</si>
  <si>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</si>
  <si>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</si>
  <si>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</si>
  <si>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</si>
  <si>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</si>
  <si>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</si>
  <si>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</si>
  <si>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</si>
  <si>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</si>
  <si>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</si>
  <si>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</si>
  <si>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</si>
  <si>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</si>
  <si>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</si>
  <si>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</si>
  <si>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</si>
  <si>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</si>
  <si>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</si>
  <si>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</si>
  <si>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</si>
  <si>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</si>
  <si>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</si>
  <si>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</si>
  <si>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</si>
  <si>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</si>
  <si>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EGYPT</t>
  </si>
  <si>
    <t>阿塞拜疆(独联体)</t>
  </si>
  <si>
    <t>Malta</t>
  </si>
  <si>
    <t>马耳他</t>
  </si>
  <si>
    <t>GEORGIA</t>
  </si>
  <si>
    <t>格鲁吉亚</t>
  </si>
  <si>
    <t>Bangladesh (不接受松散包装,如胶袋包装等, Loose overpack e.g. flyer is not acceptable.)</t>
  </si>
  <si>
    <t>孟加拉国（不接受松散包装,如胶袋包装等, Loose overpack e.g. flyer is not acceptable.)带电产品超过1个即需要提供UN38.3+MSDS</t>
  </si>
  <si>
    <t xml:space="preserve">Montenegro </t>
  </si>
  <si>
    <t>黑山</t>
  </si>
  <si>
    <t>GHANA</t>
  </si>
  <si>
    <t>加纳</t>
  </si>
  <si>
    <t>Nepal</t>
  </si>
  <si>
    <t>GIBRALTAR</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</si>
  <si>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</si>
  <si>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</si>
  <si>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</si>
  <si>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卡塔尔</t>
  </si>
  <si>
    <t>GUAM</t>
  </si>
  <si>
    <t>关岛</t>
  </si>
  <si>
    <t>博内尔</t>
  </si>
  <si>
    <t>Rwanda</t>
  </si>
  <si>
    <t>卢旺达</t>
  </si>
  <si>
    <t>Burundi</t>
  </si>
  <si>
    <t>布隆迪</t>
  </si>
  <si>
    <t>GUERNSEY</t>
  </si>
  <si>
    <t>Cape Verde</t>
  </si>
  <si>
    <t>佛得角</t>
  </si>
  <si>
    <t>Central African Republic</t>
  </si>
  <si>
    <t>中非共和国</t>
  </si>
  <si>
    <t>Senegal</t>
  </si>
  <si>
    <t>塞内加尔</t>
  </si>
  <si>
    <t>KYRGYZSTAN</t>
  </si>
  <si>
    <t>Chad</t>
  </si>
  <si>
    <t>乍得</t>
  </si>
  <si>
    <t>Canary Islands</t>
  </si>
  <si>
    <t>MARSHALL ISLANDS</t>
  </si>
  <si>
    <t>马绍尔群岛</t>
  </si>
  <si>
    <t>科摩罗</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</si>
  <si>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</si>
  <si>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</si>
  <si>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</si>
  <si>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</si>
  <si>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NIGER</t>
  </si>
  <si>
    <t>尼日尔</t>
  </si>
  <si>
    <t>Cuba</t>
  </si>
  <si>
    <t>古巴</t>
  </si>
  <si>
    <t xml:space="preserve">Congo </t>
  </si>
  <si>
    <t>Palau</t>
  </si>
  <si>
    <t>帕劳群</t>
  </si>
  <si>
    <t>Djibouti</t>
  </si>
  <si>
    <t>Saudi Arabia</t>
  </si>
  <si>
    <t>TAJIKISTAN</t>
  </si>
  <si>
    <t>塔吉克斯坦</t>
  </si>
  <si>
    <t>法属波利尼西亚</t>
  </si>
  <si>
    <t>Eritrea</t>
  </si>
  <si>
    <t>CAPE VERDE</t>
  </si>
  <si>
    <t>Ethiopia</t>
  </si>
  <si>
    <t>埃塞俄比亚</t>
  </si>
  <si>
    <t>马尔代夫</t>
  </si>
  <si>
    <t>PARAGUAY</t>
  </si>
  <si>
    <t>巴拉圭</t>
  </si>
  <si>
    <t>Faroe Islands</t>
  </si>
  <si>
    <t>LIBERIA</t>
  </si>
  <si>
    <t>French Guyana</t>
  </si>
  <si>
    <t>法屬圭亞那</t>
  </si>
  <si>
    <t>ARUBA</t>
  </si>
  <si>
    <t>Gambia</t>
  </si>
  <si>
    <t>KUWAIT</t>
  </si>
  <si>
    <t>LEBANON</t>
  </si>
  <si>
    <t>黎巴嫩</t>
  </si>
  <si>
    <t>Ghana</t>
  </si>
  <si>
    <t>马里亚纳</t>
  </si>
  <si>
    <t>Greenland</t>
  </si>
  <si>
    <t>格陵兰岛</t>
  </si>
  <si>
    <t>VANUATU</t>
  </si>
  <si>
    <t>瓦努阿图</t>
  </si>
  <si>
    <t>Guinea-Bissau</t>
  </si>
  <si>
    <t>AMERICAN SAMOA</t>
  </si>
  <si>
    <t>Iran ( Islamic Repubic of)</t>
  </si>
  <si>
    <t>伊朗伊斯兰共和国</t>
  </si>
  <si>
    <t>COOK ISLANDS</t>
  </si>
  <si>
    <t>Kazakhstan</t>
  </si>
  <si>
    <t>大溪地/塔希提</t>
  </si>
  <si>
    <t>Korea. The D.P.R of (North K.)</t>
  </si>
  <si>
    <t>韩国。（北K.）民主共和国</t>
  </si>
  <si>
    <t>LIBYA</t>
  </si>
  <si>
    <t>利比亚</t>
  </si>
  <si>
    <t>CURACAO</t>
  </si>
  <si>
    <t>库拉索岛(荷兰)</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</si>
  <si>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</si>
  <si>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</si>
  <si>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</si>
  <si>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SIERRA LEONE</t>
  </si>
  <si>
    <t>Lesotho</t>
  </si>
  <si>
    <t>莱索托</t>
  </si>
  <si>
    <t>CAYMAN ISLANDS</t>
  </si>
  <si>
    <t>开曼群岛</t>
  </si>
  <si>
    <t>ALBANIA</t>
  </si>
  <si>
    <t>Libya</t>
  </si>
  <si>
    <t>美属萨摩亚群岛</t>
  </si>
  <si>
    <t>Madagascar</t>
  </si>
  <si>
    <t>马达加斯加</t>
  </si>
  <si>
    <t>BAHRAIN</t>
  </si>
  <si>
    <t>BHUTAN</t>
  </si>
  <si>
    <t>不丹</t>
  </si>
  <si>
    <t>ETHIOPIA</t>
  </si>
  <si>
    <t>Mauritania</t>
  </si>
  <si>
    <t>毛里塔尼亚</t>
  </si>
  <si>
    <t>FIJI</t>
  </si>
  <si>
    <t>马约特</t>
  </si>
  <si>
    <t>JORDAN</t>
  </si>
  <si>
    <t>约旦</t>
  </si>
  <si>
    <t>Micronesia, Federated States of</t>
  </si>
  <si>
    <t>密克罗尼西亚联邦</t>
  </si>
  <si>
    <t>KENYA</t>
  </si>
  <si>
    <t>肯尼亚</t>
  </si>
  <si>
    <t>LAOS</t>
  </si>
  <si>
    <t>蒙特塞拉特</t>
  </si>
  <si>
    <t>MADAGASCAR</t>
  </si>
  <si>
    <t>马达加斯加岛</t>
  </si>
  <si>
    <t>MAURITIUS</t>
  </si>
  <si>
    <t>毛里求斯</t>
  </si>
  <si>
    <t>Namibia</t>
  </si>
  <si>
    <t>纳米比亚</t>
  </si>
  <si>
    <t>MICRONESIA</t>
  </si>
  <si>
    <t>密克罗尼西亚</t>
  </si>
  <si>
    <t>Nauru, Republic of (不接受松散包装,如胶袋包装等, Loose overpack e.g. flyer is not acceptable.)</t>
  </si>
  <si>
    <t>瑙鲁共和国(不接受松散包装,如胶袋包装等, 不接受松散的外包装，例如传单。）</t>
  </si>
  <si>
    <t>缅甸</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</si>
  <si>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</si>
  <si>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</si>
  <si>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NEW CALEDONIA</t>
  </si>
  <si>
    <t>Netherlands Antilles</t>
  </si>
  <si>
    <t>荷属安的列斯群岛</t>
  </si>
  <si>
    <t>NEW ZEALAND</t>
  </si>
  <si>
    <t>新西兰</t>
  </si>
  <si>
    <t>PAKISTAN</t>
  </si>
  <si>
    <t>Pakistan (不接受松散包装,如胶袋包装等, Loose overpack e.g. flyer is not acceptable.)</t>
  </si>
  <si>
    <t>巴基斯坦(不接受松散包装,如胶袋包装等, 不接受松散的外包装，例如传单。）带电产品超过1个即需要提供UN38.3+MSDS</t>
  </si>
  <si>
    <t>Paraguay</t>
  </si>
  <si>
    <t>QATAR</t>
  </si>
  <si>
    <t>Portugal (不接受郵編9XXX- Madeira Islands and Azores)</t>
  </si>
  <si>
    <t>葡萄牙(不接受郵編9XXX-马德拉群岛和亚速尔群岛）</t>
  </si>
  <si>
    <t>SEYCHELLES, REP.</t>
  </si>
  <si>
    <t>塞舌尔</t>
  </si>
  <si>
    <t>SRI LANKA</t>
  </si>
  <si>
    <t>Saint Helena</t>
  </si>
  <si>
    <t>圣赫勒拿</t>
  </si>
  <si>
    <t>TONGA</t>
  </si>
  <si>
    <t>汤加</t>
  </si>
  <si>
    <t>Sao Tome and Principe</t>
  </si>
  <si>
    <t>圣多美和普林西比</t>
  </si>
  <si>
    <t>INDIA</t>
  </si>
  <si>
    <t>印度（孟买城市不接受）</t>
  </si>
  <si>
    <t>UNITED ARAB EMIRATES</t>
  </si>
  <si>
    <t>TANZANIA</t>
  </si>
  <si>
    <t>坦桑尼亚</t>
  </si>
  <si>
    <t>CONGO</t>
  </si>
  <si>
    <t>Somalia</t>
  </si>
  <si>
    <t>CONGO,THE DEMOCRATIC REPUBLIC OF CD</t>
  </si>
  <si>
    <t>刚果共和国</t>
  </si>
  <si>
    <t>Somaliland, Rep of (North Somalia)</t>
  </si>
  <si>
    <t>索马里兰共和国（索马里北部）</t>
  </si>
  <si>
    <t>WESTERN SAMOA</t>
  </si>
  <si>
    <t>西萨摩亚</t>
  </si>
  <si>
    <t>South Sudan</t>
  </si>
  <si>
    <t>St. Barthelemy</t>
  </si>
  <si>
    <t>圣巴托洛缪岛</t>
  </si>
  <si>
    <t>Wallis and Futuna</t>
  </si>
  <si>
    <t>瓦利斯群岛和富图纳群岛</t>
  </si>
  <si>
    <t>St. Eustatius</t>
  </si>
  <si>
    <t>圣尤斯特歇斯岛</t>
  </si>
  <si>
    <t>Kiribati</t>
  </si>
  <si>
    <t>Sudan</t>
  </si>
  <si>
    <t>苏丹</t>
  </si>
  <si>
    <t>SOLOMON ISLANDS</t>
  </si>
  <si>
    <t>Suriname</t>
  </si>
  <si>
    <t>苏里南</t>
  </si>
  <si>
    <t>Tuvalu</t>
  </si>
  <si>
    <t>图瓦卢</t>
  </si>
  <si>
    <t>Swaziland</t>
  </si>
  <si>
    <t>萨摩亚</t>
  </si>
  <si>
    <t>Syria</t>
  </si>
  <si>
    <t>叙利亚</t>
  </si>
  <si>
    <t>ANGOLA</t>
  </si>
  <si>
    <t>Tanzania</t>
  </si>
  <si>
    <t>Tajikistan</t>
  </si>
  <si>
    <t>macedonia, republic of</t>
  </si>
  <si>
    <t>KAZAKHSTAN</t>
  </si>
  <si>
    <t>Tunisia</t>
  </si>
  <si>
    <t>突尼斯</t>
  </si>
  <si>
    <t>GUINEA</t>
  </si>
  <si>
    <t>几内亚共和国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</si>
  <si>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</si>
  <si>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</si>
  <si>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MAURITANIA</t>
  </si>
  <si>
    <t>Turkmenistan</t>
  </si>
  <si>
    <t>土库曼斯坦</t>
  </si>
  <si>
    <t>BOTSWANA</t>
  </si>
  <si>
    <t>博茨瓦纳</t>
  </si>
  <si>
    <t>Turks and Caicos Islands</t>
  </si>
  <si>
    <t>COMOROS</t>
  </si>
  <si>
    <t>乌干达</t>
  </si>
  <si>
    <t>INDONESIA</t>
  </si>
  <si>
    <t>United Kingdom (不接受postal code starting with IM (Isle of Man))</t>
  </si>
  <si>
    <t>英国(不接受以IM（马恩岛）开头的邮政编码</t>
  </si>
  <si>
    <t>BOLIVIA</t>
  </si>
  <si>
    <t>波利维亚</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</si>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</sst>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Ѐ"/>
    <numFmt numFmtId="177" formatCode="0.0"/>
    <numFmt numFmtId="178" formatCode="dd/mmm/yy"/>
    <numFmt numFmtId="179" formatCode="[$-1010804]General"/>
    <numFmt numFmtId="180" formatCode="_([$€-2]* #,##0.00_);_([$€-2]* \(#,##0.00\);_([$€-2]* &quot;-&quot;??_)"/>
    <numFmt numFmtId="181" formatCode="0_ "/>
    <numFmt numFmtId="182" formatCode="0.0_ "/>
    <numFmt numFmtId="183" formatCode="#,##0.0_);\(#,##0.0\)"/>
    <numFmt numFmtId="184" formatCode="\¥#,##0.00;[Red]\¥#,##0.00"/>
    <numFmt numFmtId="185" formatCode="0.00_ "/>
    <numFmt numFmtId="186" formatCode="0.00;[Red]0.00"/>
    <numFmt numFmtId="187" formatCode="0.0_);[Red]\(0.0\)"/>
    <numFmt numFmtId="188" formatCode="#,##0.0_ "/>
    <numFmt numFmtId="189" formatCode="0.00_);\(0.00\)"/>
    <numFmt numFmtId="190" formatCode="0.0&quot;kg&quot;"/>
    <numFmt numFmtId="191" formatCode="yyyy&quot;年&quot;m&quot;月&quot;d&quot;日&quot;;@"/>
    <numFmt numFmtId="192" formatCode="0_);[Red]\(0\)"/>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b/>
      <sz val="16"/>
      <color rgb="FFFF000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2">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6" fillId="21" borderId="0" applyNumberFormat="0" applyBorder="0" applyAlignment="0" applyProtection="0">
      <alignment vertical="center"/>
    </xf>
    <xf numFmtId="0" fontId="29" fillId="0" borderId="0">
      <alignment vertical="center"/>
    </xf>
    <xf numFmtId="0" fontId="107" fillId="22" borderId="48" applyNumberFormat="0" applyAlignment="0" applyProtection="0">
      <alignment vertical="center"/>
    </xf>
    <xf numFmtId="44" fontId="0" fillId="0" borderId="0" applyFont="0" applyFill="0" applyBorder="0" applyAlignment="0" applyProtection="0">
      <alignment vertical="center"/>
    </xf>
    <xf numFmtId="0" fontId="108" fillId="0" borderId="0"/>
    <xf numFmtId="41" fontId="0" fillId="0" borderId="0" applyFont="0" applyFill="0" applyBorder="0" applyAlignment="0" applyProtection="0">
      <alignment vertical="center"/>
    </xf>
    <xf numFmtId="0" fontId="106" fillId="23" borderId="0" applyNumberFormat="0" applyBorder="0" applyAlignment="0" applyProtection="0">
      <alignment vertical="center"/>
    </xf>
    <xf numFmtId="0" fontId="109" fillId="24" borderId="0" applyNumberFormat="0" applyBorder="0" applyAlignment="0" applyProtection="0">
      <alignment vertical="center"/>
    </xf>
    <xf numFmtId="43" fontId="0" fillId="0" borderId="0" applyFont="0" applyFill="0" applyBorder="0" applyAlignment="0" applyProtection="0">
      <alignment vertical="center"/>
    </xf>
    <xf numFmtId="0" fontId="110" fillId="25" borderId="0" applyNumberFormat="0" applyBorder="0" applyAlignment="0" applyProtection="0">
      <alignment vertical="center"/>
    </xf>
    <xf numFmtId="0" fontId="7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49" applyNumberFormat="0" applyFont="0" applyAlignment="0" applyProtection="0">
      <alignment vertical="center"/>
    </xf>
    <xf numFmtId="0" fontId="111" fillId="0" borderId="0" applyNumberFormat="0" applyFill="0" applyBorder="0" applyAlignment="0" applyProtection="0">
      <alignment vertical="center"/>
    </xf>
    <xf numFmtId="0" fontId="112" fillId="0" borderId="0" applyFont="0" applyFill="0" applyBorder="0" applyAlignment="0" applyProtection="0"/>
    <xf numFmtId="0" fontId="110" fillId="27" borderId="0" applyNumberFormat="0" applyBorder="0" applyAlignment="0" applyProtection="0">
      <alignment vertical="center"/>
    </xf>
    <xf numFmtId="0" fontId="113"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6" fillId="0" borderId="50" applyNumberFormat="0" applyFill="0" applyAlignment="0" applyProtection="0">
      <alignment vertical="center"/>
    </xf>
    <xf numFmtId="0" fontId="117" fillId="0" borderId="50" applyNumberFormat="0" applyFill="0" applyAlignment="0" applyProtection="0">
      <alignment vertical="center"/>
    </xf>
    <xf numFmtId="43" fontId="29" fillId="0" borderId="0" applyFont="0" applyFill="0" applyBorder="0" applyAlignment="0" applyProtection="0">
      <alignment vertical="center"/>
    </xf>
    <xf numFmtId="0" fontId="110" fillId="28" borderId="0" applyNumberFormat="0" applyBorder="0" applyAlignment="0" applyProtection="0">
      <alignment vertical="center"/>
    </xf>
    <xf numFmtId="0" fontId="111" fillId="0" borderId="51" applyNumberFormat="0" applyFill="0" applyAlignment="0" applyProtection="0">
      <alignment vertical="center"/>
    </xf>
    <xf numFmtId="0" fontId="110" fillId="29" borderId="0" applyNumberFormat="0" applyBorder="0" applyAlignment="0" applyProtection="0">
      <alignment vertical="center"/>
    </xf>
    <xf numFmtId="0" fontId="118" fillId="30" borderId="52" applyNumberFormat="0" applyAlignment="0" applyProtection="0">
      <alignment vertical="center"/>
    </xf>
    <xf numFmtId="0" fontId="119" fillId="30" borderId="48" applyNumberFormat="0" applyAlignment="0" applyProtection="0">
      <alignment vertical="center"/>
    </xf>
    <xf numFmtId="0" fontId="0" fillId="0" borderId="0">
      <alignment vertical="center"/>
    </xf>
    <xf numFmtId="0" fontId="29" fillId="0" borderId="0"/>
    <xf numFmtId="0" fontId="120" fillId="31" borderId="53" applyNumberFormat="0" applyAlignment="0" applyProtection="0">
      <alignment vertical="center"/>
    </xf>
    <xf numFmtId="0" fontId="108" fillId="0" borderId="0"/>
    <xf numFmtId="0" fontId="106" fillId="32" borderId="0" applyNumberFormat="0" applyBorder="0" applyAlignment="0" applyProtection="0">
      <alignment vertical="center"/>
    </xf>
    <xf numFmtId="0" fontId="110" fillId="33" borderId="0" applyNumberFormat="0" applyBorder="0" applyAlignment="0" applyProtection="0">
      <alignment vertical="center"/>
    </xf>
    <xf numFmtId="0" fontId="121" fillId="0" borderId="54" applyNumberFormat="0" applyFill="0" applyAlignment="0" applyProtection="0">
      <alignment vertical="center"/>
    </xf>
    <xf numFmtId="0" fontId="122" fillId="0" borderId="55" applyNumberFormat="0" applyFill="0" applyAlignment="0" applyProtection="0">
      <alignment vertical="center"/>
    </xf>
    <xf numFmtId="0" fontId="123" fillId="34" borderId="0" applyNumberFormat="0" applyBorder="0" applyAlignment="0" applyProtection="0">
      <alignment vertical="center"/>
    </xf>
    <xf numFmtId="0" fontId="29" fillId="0" borderId="0"/>
    <xf numFmtId="0" fontId="124" fillId="35" borderId="0" applyNumberFormat="0" applyBorder="0" applyAlignment="0" applyProtection="0">
      <alignment vertical="center"/>
    </xf>
    <xf numFmtId="0" fontId="106" fillId="36" borderId="0" applyNumberFormat="0" applyBorder="0" applyAlignment="0" applyProtection="0">
      <alignment vertical="center"/>
    </xf>
    <xf numFmtId="0" fontId="110" fillId="37" borderId="0" applyNumberFormat="0" applyBorder="0" applyAlignment="0" applyProtection="0">
      <alignment vertical="center"/>
    </xf>
    <xf numFmtId="0" fontId="106" fillId="38" borderId="0" applyNumberFormat="0" applyBorder="0" applyAlignment="0" applyProtection="0">
      <alignment vertical="center"/>
    </xf>
    <xf numFmtId="0" fontId="106" fillId="39" borderId="0" applyNumberFormat="0" applyBorder="0" applyAlignment="0" applyProtection="0">
      <alignment vertical="center"/>
    </xf>
    <xf numFmtId="0" fontId="106" fillId="40" borderId="0" applyNumberFormat="0" applyBorder="0" applyAlignment="0" applyProtection="0">
      <alignment vertical="center"/>
    </xf>
    <xf numFmtId="0" fontId="106" fillId="41" borderId="0" applyNumberFormat="0" applyBorder="0" applyAlignment="0" applyProtection="0">
      <alignment vertical="center"/>
    </xf>
    <xf numFmtId="0" fontId="110" fillId="42" borderId="0" applyNumberFormat="0" applyBorder="0" applyAlignment="0" applyProtection="0">
      <alignment vertical="center"/>
    </xf>
    <xf numFmtId="0" fontId="110" fillId="43" borderId="0" applyNumberFormat="0" applyBorder="0" applyAlignment="0" applyProtection="0">
      <alignment vertical="center"/>
    </xf>
    <xf numFmtId="0" fontId="106" fillId="44" borderId="0" applyNumberFormat="0" applyBorder="0" applyAlignment="0" applyProtection="0">
      <alignment vertical="center"/>
    </xf>
    <xf numFmtId="0" fontId="106" fillId="45" borderId="0" applyNumberFormat="0" applyBorder="0" applyAlignment="0" applyProtection="0">
      <alignment vertical="center"/>
    </xf>
    <xf numFmtId="0" fontId="110" fillId="46" borderId="0" applyNumberFormat="0" applyBorder="0" applyAlignment="0" applyProtection="0">
      <alignment vertical="center"/>
    </xf>
    <xf numFmtId="0" fontId="106" fillId="47" borderId="0" applyNumberFormat="0" applyBorder="0" applyAlignment="0" applyProtection="0">
      <alignment vertical="center"/>
    </xf>
    <xf numFmtId="179" fontId="0" fillId="0" borderId="0">
      <alignment vertical="center"/>
    </xf>
    <xf numFmtId="0" fontId="29" fillId="0" borderId="0" applyBorder="0"/>
    <xf numFmtId="0" fontId="110" fillId="48" borderId="0" applyNumberFormat="0" applyBorder="0" applyAlignment="0" applyProtection="0">
      <alignment vertical="center"/>
    </xf>
    <xf numFmtId="0" fontId="110" fillId="49" borderId="0" applyNumberFormat="0" applyBorder="0" applyAlignment="0" applyProtection="0">
      <alignment vertical="center"/>
    </xf>
    <xf numFmtId="0" fontId="106" fillId="50" borderId="0" applyNumberFormat="0" applyBorder="0" applyAlignment="0" applyProtection="0">
      <alignment vertical="center"/>
    </xf>
    <xf numFmtId="0" fontId="110" fillId="51" borderId="0" applyNumberFormat="0" applyBorder="0" applyAlignment="0" applyProtection="0">
      <alignment vertical="center"/>
    </xf>
    <xf numFmtId="0" fontId="125" fillId="0" borderId="0">
      <alignment vertical="center"/>
    </xf>
    <xf numFmtId="0" fontId="108" fillId="0" borderId="0">
      <alignment vertical="center"/>
    </xf>
    <xf numFmtId="0" fontId="126" fillId="0" borderId="0"/>
    <xf numFmtId="0" fontId="29" fillId="0" borderId="0"/>
    <xf numFmtId="0" fontId="29" fillId="0" borderId="0"/>
    <xf numFmtId="0" fontId="127" fillId="0" borderId="0"/>
    <xf numFmtId="0" fontId="112"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8" fillId="0" borderId="0">
      <alignment vertical="center"/>
    </xf>
    <xf numFmtId="0" fontId="29" fillId="0" borderId="0">
      <alignment vertical="center"/>
    </xf>
    <xf numFmtId="0" fontId="129" fillId="0" borderId="0"/>
    <xf numFmtId="0" fontId="127" fillId="0" borderId="0"/>
    <xf numFmtId="0" fontId="29" fillId="0" borderId="0"/>
    <xf numFmtId="0" fontId="29" fillId="0" borderId="0">
      <alignment vertical="center"/>
    </xf>
    <xf numFmtId="0" fontId="130" fillId="0" borderId="0"/>
    <xf numFmtId="0" fontId="131" fillId="0" borderId="0"/>
    <xf numFmtId="0" fontId="129" fillId="0" borderId="0">
      <alignment vertical="center"/>
    </xf>
    <xf numFmtId="0" fontId="125" fillId="0" borderId="0" applyNumberFormat="0" applyFill="0" applyBorder="0" applyProtection="0">
      <alignment vertical="center"/>
    </xf>
    <xf numFmtId="0" fontId="29" fillId="0" borderId="0"/>
    <xf numFmtId="0" fontId="29" fillId="0" borderId="0"/>
    <xf numFmtId="179" fontId="132" fillId="0" borderId="0">
      <alignment vertical="center"/>
    </xf>
    <xf numFmtId="0" fontId="108" fillId="0" borderId="0"/>
    <xf numFmtId="0" fontId="112" fillId="0" borderId="0"/>
    <xf numFmtId="0" fontId="128" fillId="0" borderId="0">
      <alignment vertical="center"/>
    </xf>
    <xf numFmtId="0" fontId="128" fillId="0" borderId="0">
      <alignment vertical="center"/>
    </xf>
    <xf numFmtId="0" fontId="108" fillId="0" borderId="0"/>
    <xf numFmtId="0" fontId="125" fillId="0" borderId="0">
      <alignment vertical="center"/>
    </xf>
    <xf numFmtId="0" fontId="130" fillId="0" borderId="0"/>
    <xf numFmtId="0" fontId="133" fillId="0" borderId="0"/>
    <xf numFmtId="0" fontId="29" fillId="0" borderId="0"/>
    <xf numFmtId="180" fontId="0" fillId="0" borderId="0">
      <alignment vertical="center"/>
    </xf>
    <xf numFmtId="180" fontId="0" fillId="0" borderId="0">
      <alignment vertical="center"/>
    </xf>
  </cellStyleXfs>
  <cellXfs count="601">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5" fillId="5" borderId="5" xfId="0" applyFont="1" applyFill="1" applyBorder="1" applyAlignment="1">
      <alignment horizontal="left" vertical="top"/>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12"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12"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12"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12" applyNumberFormat="1" applyFont="1" applyFill="1" applyBorder="1" applyAlignment="1" applyProtection="1">
      <alignment horizontal="center" vertical="center" wrapText="1"/>
    </xf>
    <xf numFmtId="0" fontId="6" fillId="7" borderId="0" xfId="12"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12"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81"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82" fontId="34" fillId="12" borderId="5" xfId="0" applyNumberFormat="1" applyFont="1" applyFill="1" applyBorder="1" applyAlignment="1">
      <alignment horizontal="center" vertical="center"/>
    </xf>
    <xf numFmtId="182"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44" fillId="12" borderId="5" xfId="0" applyFont="1" applyFill="1" applyBorder="1" applyAlignment="1">
      <alignment horizontal="center" vertical="center" wrapText="1"/>
    </xf>
    <xf numFmtId="182" fontId="44" fillId="12" borderId="5" xfId="0" applyNumberFormat="1" applyFont="1" applyFill="1" applyBorder="1" applyAlignment="1">
      <alignment horizontal="center" vertical="center" wrapText="1"/>
    </xf>
    <xf numFmtId="182"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6" fillId="0" borderId="5" xfId="0" applyFont="1" applyBorder="1" applyAlignment="1">
      <alignment horizontal="center" vertical="center"/>
    </xf>
    <xf numFmtId="182" fontId="46" fillId="0" borderId="5" xfId="0" applyNumberFormat="1" applyFont="1" applyBorder="1" applyAlignment="1">
      <alignment horizontal="center" vertical="center"/>
    </xf>
    <xf numFmtId="0" fontId="47" fillId="0" borderId="0" xfId="0" applyFont="1">
      <alignment vertical="center"/>
    </xf>
    <xf numFmtId="0" fontId="45" fillId="0" borderId="5" xfId="0" applyFont="1" applyFill="1" applyBorder="1" applyAlignment="1">
      <alignment horizontal="center" vertical="center"/>
    </xf>
    <xf numFmtId="0" fontId="46" fillId="8" borderId="5" xfId="0" applyNumberFormat="1" applyFont="1" applyFill="1" applyBorder="1" applyAlignment="1">
      <alignment horizontal="center" vertical="center"/>
    </xf>
    <xf numFmtId="0" fontId="46" fillId="0" borderId="5" xfId="0" applyFont="1" applyFill="1" applyBorder="1" applyAlignment="1">
      <alignment horizontal="center" vertical="center"/>
    </xf>
    <xf numFmtId="0" fontId="48" fillId="12" borderId="0" xfId="0" applyFont="1" applyFill="1" applyBorder="1" applyAlignment="1">
      <alignment horizontal="center" vertical="center" wrapText="1"/>
    </xf>
    <xf numFmtId="0" fontId="46" fillId="0" borderId="5" xfId="0" applyNumberFormat="1" applyFont="1" applyBorder="1" applyAlignment="1">
      <alignment horizontal="center" vertical="center"/>
    </xf>
    <xf numFmtId="0" fontId="44" fillId="12" borderId="0" xfId="0" applyFont="1" applyFill="1" applyBorder="1" applyAlignment="1">
      <alignment horizontal="center" vertical="center" wrapText="1"/>
    </xf>
    <xf numFmtId="182"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82" fontId="49" fillId="8" borderId="0" xfId="0" applyNumberFormat="1" applyFont="1" applyFill="1" applyBorder="1" applyAlignment="1">
      <alignment horizontal="center" vertical="center"/>
    </xf>
    <xf numFmtId="0" fontId="48" fillId="12" borderId="5" xfId="0" applyFont="1" applyFill="1" applyBorder="1" applyAlignment="1">
      <alignment horizontal="center" vertical="center" wrapText="1"/>
    </xf>
    <xf numFmtId="0" fontId="50" fillId="0" borderId="0" xfId="0" applyFont="1">
      <alignment vertical="center"/>
    </xf>
    <xf numFmtId="0" fontId="51" fillId="13" borderId="5" xfId="80" applyFont="1" applyFill="1" applyBorder="1" applyAlignment="1">
      <alignment horizontal="center" vertical="center"/>
    </xf>
    <xf numFmtId="0" fontId="36" fillId="13" borderId="5" xfId="80" applyFont="1" applyFill="1" applyBorder="1" applyAlignment="1">
      <alignment horizontal="center" vertical="center" wrapText="1"/>
    </xf>
    <xf numFmtId="0" fontId="52" fillId="13" borderId="5" xfId="80" applyFont="1" applyFill="1" applyBorder="1" applyAlignment="1">
      <alignment horizontal="center" vertical="center"/>
    </xf>
    <xf numFmtId="0" fontId="53" fillId="13" borderId="22" xfId="80" applyFont="1" applyFill="1" applyBorder="1" applyAlignment="1">
      <alignment horizontal="center" vertical="center" wrapText="1"/>
    </xf>
    <xf numFmtId="0" fontId="53" fillId="13" borderId="23" xfId="80" applyFont="1" applyFill="1" applyBorder="1" applyAlignment="1">
      <alignment horizontal="center" vertical="center" wrapText="1"/>
    </xf>
    <xf numFmtId="184" fontId="50" fillId="14" borderId="5" xfId="0" applyNumberFormat="1" applyFont="1" applyFill="1" applyBorder="1" applyAlignment="1">
      <alignment horizontal="center" vertical="center"/>
    </xf>
    <xf numFmtId="182" fontId="50" fillId="8" borderId="5" xfId="80" applyNumberFormat="1" applyFont="1" applyFill="1" applyBorder="1" applyAlignment="1">
      <alignment horizontal="center" vertical="center"/>
    </xf>
    <xf numFmtId="182" fontId="54" fillId="8" borderId="5" xfId="80" applyNumberFormat="1" applyFont="1" applyFill="1" applyBorder="1" applyAlignment="1">
      <alignment horizontal="center" vertical="center"/>
    </xf>
    <xf numFmtId="185" fontId="50" fillId="8" borderId="5" xfId="80" applyNumberFormat="1" applyFont="1" applyFill="1" applyBorder="1" applyAlignment="1">
      <alignment horizontal="center" vertical="center" wrapText="1"/>
    </xf>
    <xf numFmtId="182" fontId="54" fillId="0" borderId="25" xfId="80" applyNumberFormat="1" applyFont="1" applyFill="1" applyBorder="1" applyAlignment="1">
      <alignment horizontal="center" vertical="center"/>
    </xf>
    <xf numFmtId="185" fontId="50" fillId="8" borderId="5" xfId="80" applyNumberFormat="1" applyFont="1" applyFill="1" applyBorder="1" applyAlignment="1">
      <alignment horizontal="center" vertical="center"/>
    </xf>
    <xf numFmtId="182" fontId="54" fillId="0" borderId="5" xfId="80" applyNumberFormat="1" applyFont="1" applyFill="1" applyBorder="1" applyAlignment="1">
      <alignment horizontal="center" vertical="center"/>
    </xf>
    <xf numFmtId="0" fontId="44" fillId="0" borderId="12" xfId="85" applyFont="1" applyBorder="1" applyAlignment="1">
      <alignment horizontal="left" vertical="center" wrapText="1"/>
    </xf>
    <xf numFmtId="0" fontId="44" fillId="0" borderId="0" xfId="85" applyFont="1" applyAlignment="1">
      <alignment horizontal="left" vertical="center" wrapText="1"/>
    </xf>
    <xf numFmtId="0" fontId="44" fillId="8" borderId="12" xfId="80" applyFont="1" applyFill="1" applyBorder="1" applyAlignment="1">
      <alignment horizontal="left" vertical="center" wrapText="1"/>
    </xf>
    <xf numFmtId="0" fontId="44" fillId="8" borderId="0" xfId="80" applyFont="1" applyFill="1" applyAlignment="1">
      <alignment horizontal="left" vertical="center" wrapText="1"/>
    </xf>
    <xf numFmtId="0" fontId="44" fillId="8" borderId="13" xfId="80" applyFont="1" applyFill="1" applyBorder="1" applyAlignment="1">
      <alignment horizontal="left" vertical="center" wrapText="1"/>
    </xf>
    <xf numFmtId="0" fontId="44" fillId="8" borderId="14" xfId="80" applyFont="1" applyFill="1" applyBorder="1" applyAlignment="1">
      <alignment horizontal="left" vertical="center" wrapText="1"/>
    </xf>
    <xf numFmtId="0" fontId="44" fillId="0" borderId="17" xfId="85" applyFont="1" applyBorder="1" applyAlignment="1">
      <alignment horizontal="left" vertical="center" wrapText="1"/>
    </xf>
    <xf numFmtId="0" fontId="44" fillId="8" borderId="17" xfId="80" applyFont="1" applyFill="1" applyBorder="1" applyAlignment="1">
      <alignment horizontal="left" vertical="center" wrapText="1"/>
    </xf>
    <xf numFmtId="0" fontId="44" fillId="8" borderId="18" xfId="80" applyFont="1" applyFill="1" applyBorder="1" applyAlignment="1">
      <alignment horizontal="left" vertical="center" wrapText="1"/>
    </xf>
    <xf numFmtId="0" fontId="29" fillId="0" borderId="0" xfId="0" applyFont="1" applyFill="1" applyBorder="1" applyAlignment="1">
      <alignment vertical="center"/>
    </xf>
    <xf numFmtId="0" fontId="55" fillId="13" borderId="5" xfId="0" applyFont="1" applyFill="1" applyBorder="1" applyAlignment="1">
      <alignment horizontal="center" vertical="center"/>
    </xf>
    <xf numFmtId="0" fontId="56" fillId="7" borderId="5" xfId="12" applyFont="1" applyFill="1" applyBorder="1" applyAlignment="1" applyProtection="1">
      <alignment vertical="center"/>
    </xf>
    <xf numFmtId="0" fontId="57" fillId="12" borderId="5" xfId="0" applyFont="1" applyFill="1" applyBorder="1" applyAlignment="1">
      <alignment horizontal="center" vertical="center"/>
    </xf>
    <xf numFmtId="0" fontId="58" fillId="8" borderId="5" xfId="0" applyFont="1" applyFill="1" applyBorder="1" applyAlignment="1">
      <alignment vertical="center" wrapText="1"/>
    </xf>
    <xf numFmtId="0" fontId="15" fillId="0" borderId="5" xfId="12" applyFont="1" applyFill="1" applyBorder="1" applyAlignment="1">
      <alignment vertical="center"/>
    </xf>
    <xf numFmtId="0" fontId="59" fillId="0" borderId="0" xfId="0" applyFont="1" applyFill="1" applyAlignment="1">
      <alignment vertical="center"/>
    </xf>
    <xf numFmtId="0" fontId="51" fillId="11" borderId="5" xfId="0" applyFont="1" applyFill="1" applyBorder="1" applyAlignment="1" applyProtection="1">
      <alignment horizontal="center" vertical="center" wrapText="1"/>
      <protection hidden="1"/>
    </xf>
    <xf numFmtId="0" fontId="60" fillId="11" borderId="5" xfId="0" applyFont="1" applyFill="1" applyBorder="1" applyAlignment="1" applyProtection="1">
      <alignment horizontal="center" vertical="center" wrapText="1"/>
      <protection hidden="1"/>
    </xf>
    <xf numFmtId="0" fontId="61" fillId="12" borderId="5" xfId="0" applyFont="1" applyFill="1" applyBorder="1" applyAlignment="1" applyProtection="1">
      <alignment horizontal="center" vertical="center" wrapText="1"/>
      <protection hidden="1"/>
    </xf>
    <xf numFmtId="2" fontId="61" fillId="12" borderId="5" xfId="81" applyNumberFormat="1" applyFont="1" applyFill="1" applyBorder="1" applyAlignment="1" applyProtection="1">
      <alignment horizontal="center" vertical="top" wrapText="1"/>
      <protection hidden="1"/>
    </xf>
    <xf numFmtId="0" fontId="61" fillId="12" borderId="5" xfId="81" applyFont="1" applyFill="1" applyBorder="1" applyAlignment="1" applyProtection="1">
      <alignment horizontal="center" vertical="top" wrapText="1"/>
      <protection hidden="1"/>
    </xf>
    <xf numFmtId="2" fontId="61" fillId="12" borderId="5" xfId="81" applyNumberFormat="1" applyFont="1" applyFill="1" applyBorder="1" applyAlignment="1" applyProtection="1">
      <alignment horizontal="center" vertical="center" wrapText="1"/>
      <protection hidden="1"/>
    </xf>
    <xf numFmtId="0" fontId="61" fillId="12" borderId="5" xfId="81" applyFont="1" applyFill="1" applyBorder="1" applyAlignment="1" applyProtection="1">
      <alignment horizontal="center" vertical="center" wrapText="1"/>
      <protection hidden="1"/>
    </xf>
    <xf numFmtId="177" fontId="50" fillId="12" borderId="5" xfId="81" applyNumberFormat="1" applyFont="1" applyFill="1" applyBorder="1" applyAlignment="1" applyProtection="1">
      <alignment horizontal="center"/>
      <protection hidden="1"/>
    </xf>
    <xf numFmtId="182" fontId="30" fillId="0" borderId="5" xfId="0" applyNumberFormat="1" applyFont="1" applyFill="1" applyBorder="1" applyAlignment="1">
      <alignment horizontal="center" vertical="center"/>
    </xf>
    <xf numFmtId="182" fontId="28" fillId="0" borderId="5" xfId="0" applyNumberFormat="1" applyFont="1" applyFill="1" applyBorder="1" applyAlignment="1">
      <alignment horizontal="center" vertical="center"/>
    </xf>
    <xf numFmtId="0" fontId="28" fillId="0" borderId="5" xfId="0" applyFont="1" applyFill="1" applyBorder="1" applyAlignment="1">
      <alignment horizontal="center" vertical="center"/>
    </xf>
    <xf numFmtId="0" fontId="61" fillId="12" borderId="5" xfId="0" applyFont="1" applyFill="1" applyBorder="1" applyAlignment="1">
      <alignment horizontal="center" vertical="center"/>
    </xf>
    <xf numFmtId="0" fontId="61" fillId="12" borderId="5" xfId="0" applyFont="1" applyFill="1" applyBorder="1" applyAlignment="1">
      <alignment horizontal="center" vertical="center" wrapText="1"/>
    </xf>
    <xf numFmtId="0" fontId="0" fillId="0" borderId="0" xfId="0" applyAlignment="1">
      <alignment vertical="center" wrapText="1"/>
    </xf>
    <xf numFmtId="182" fontId="30" fillId="8" borderId="5" xfId="0" applyNumberFormat="1" applyFont="1" applyFill="1" applyBorder="1" applyAlignment="1">
      <alignment horizontal="center" vertical="center"/>
    </xf>
    <xf numFmtId="0" fontId="0" fillId="0" borderId="0" xfId="0" applyAlignment="1">
      <alignment vertical="center"/>
    </xf>
    <xf numFmtId="185" fontId="62" fillId="13" borderId="29" xfId="0" applyNumberFormat="1" applyFont="1" applyFill="1" applyBorder="1" applyAlignment="1">
      <alignment horizontal="center" vertical="center"/>
    </xf>
    <xf numFmtId="185" fontId="62" fillId="13" borderId="0" xfId="0" applyNumberFormat="1" applyFont="1" applyFill="1" applyAlignment="1">
      <alignment horizontal="center" vertical="center"/>
    </xf>
    <xf numFmtId="185" fontId="36" fillId="13" borderId="5" xfId="0" applyNumberFormat="1" applyFont="1" applyFill="1" applyBorder="1" applyAlignment="1">
      <alignment horizontal="center" vertical="center"/>
    </xf>
    <xf numFmtId="184" fontId="44" fillId="12" borderId="25" xfId="0" applyNumberFormat="1" applyFont="1" applyFill="1" applyBorder="1" applyAlignment="1">
      <alignment horizontal="center" vertical="center"/>
    </xf>
    <xf numFmtId="184" fontId="44" fillId="12" borderId="25" xfId="0" applyNumberFormat="1" applyFont="1" applyFill="1" applyBorder="1" applyAlignment="1">
      <alignment horizontal="center" vertical="center" wrapText="1"/>
    </xf>
    <xf numFmtId="185" fontId="44" fillId="8" borderId="5" xfId="76" applyNumberFormat="1" applyFont="1" applyFill="1" applyBorder="1" applyAlignment="1">
      <alignment horizontal="center" vertical="center" wrapText="1"/>
    </xf>
    <xf numFmtId="0" fontId="63" fillId="0" borderId="5" xfId="79" applyFont="1" applyFill="1" applyBorder="1" applyAlignment="1">
      <alignment horizontal="center" vertical="center"/>
    </xf>
    <xf numFmtId="0" fontId="50" fillId="0" borderId="5" xfId="79" applyFont="1" applyFill="1" applyBorder="1" applyAlignment="1">
      <alignment horizontal="center" vertical="center"/>
    </xf>
    <xf numFmtId="0" fontId="50" fillId="0" borderId="5" xfId="0" applyFont="1" applyFill="1" applyBorder="1" applyAlignment="1">
      <alignment horizontal="center" vertical="center"/>
    </xf>
    <xf numFmtId="185" fontId="44" fillId="8" borderId="5" xfId="76" applyNumberFormat="1" applyFont="1" applyFill="1" applyBorder="1" applyAlignment="1">
      <alignment horizontal="center" vertical="center"/>
    </xf>
    <xf numFmtId="185" fontId="44" fillId="8" borderId="5" xfId="0" applyNumberFormat="1" applyFont="1" applyFill="1" applyBorder="1" applyAlignment="1">
      <alignment horizontal="center" vertical="center"/>
    </xf>
    <xf numFmtId="185" fontId="44" fillId="8" borderId="7" xfId="0" applyNumberFormat="1" applyFont="1" applyFill="1" applyBorder="1" applyAlignment="1">
      <alignment horizontal="center" vertical="center"/>
    </xf>
    <xf numFmtId="185" fontId="62" fillId="13" borderId="5" xfId="0" applyNumberFormat="1"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Alignment="1">
      <alignment horizontal="center" vertical="center"/>
    </xf>
    <xf numFmtId="182" fontId="50" fillId="0" borderId="0" xfId="78" applyNumberFormat="1" applyFont="1" applyFill="1" applyAlignment="1">
      <alignment horizontal="center" vertical="center"/>
    </xf>
    <xf numFmtId="0" fontId="50" fillId="15" borderId="0" xfId="0" applyFont="1" applyFill="1" applyAlignment="1">
      <alignment horizontal="center" vertical="center"/>
    </xf>
    <xf numFmtId="0" fontId="64" fillId="0" borderId="0" xfId="0" applyFont="1">
      <alignment vertical="center"/>
    </xf>
    <xf numFmtId="0" fontId="44" fillId="7" borderId="0" xfId="73" applyFont="1" applyFill="1" applyAlignment="1" applyProtection="1">
      <alignment horizontal="left" vertical="center"/>
    </xf>
    <xf numFmtId="0" fontId="65" fillId="7" borderId="0" xfId="73" applyFont="1" applyFill="1" applyAlignment="1" applyProtection="1">
      <alignment vertical="center"/>
    </xf>
    <xf numFmtId="0" fontId="65" fillId="7" borderId="0" xfId="73" applyFont="1" applyFill="1" applyAlignment="1" applyProtection="1">
      <alignment horizontal="center" vertical="center"/>
    </xf>
    <xf numFmtId="0" fontId="65" fillId="7" borderId="0" xfId="73" applyFont="1" applyFill="1" applyBorder="1" applyAlignment="1" applyProtection="1">
      <alignment vertical="center"/>
    </xf>
    <xf numFmtId="0" fontId="65" fillId="0" borderId="0" xfId="73" applyFont="1" applyFill="1" applyAlignment="1" applyProtection="1">
      <alignment vertical="center"/>
    </xf>
    <xf numFmtId="0" fontId="65" fillId="7" borderId="0" xfId="75" applyFont="1" applyFill="1" applyAlignment="1" applyProtection="1">
      <alignment horizontal="left" vertical="center"/>
    </xf>
    <xf numFmtId="186" fontId="66" fillId="7" borderId="0" xfId="3" applyNumberFormat="1" applyFont="1" applyFill="1" applyAlignment="1" applyProtection="1">
      <alignment horizontal="left" vertical="center"/>
    </xf>
    <xf numFmtId="49" fontId="65" fillId="7" borderId="0" xfId="74" applyNumberFormat="1" applyFont="1" applyFill="1" applyAlignment="1" applyProtection="1">
      <alignment horizontal="left" vertical="center"/>
    </xf>
    <xf numFmtId="49" fontId="65" fillId="0" borderId="0" xfId="74" applyNumberFormat="1" applyFont="1" applyFill="1" applyAlignment="1" applyProtection="1">
      <alignment horizontal="left" vertical="center"/>
    </xf>
    <xf numFmtId="14" fontId="65" fillId="7" borderId="0" xfId="75" applyNumberFormat="1" applyFont="1" applyFill="1" applyAlignment="1" applyProtection="1">
      <alignment horizontal="left" vertical="center" wrapText="1"/>
    </xf>
    <xf numFmtId="14" fontId="65" fillId="0" borderId="0" xfId="75" applyNumberFormat="1" applyFont="1" applyFill="1" applyAlignment="1" applyProtection="1">
      <alignment horizontal="left" vertical="center" wrapText="1"/>
    </xf>
    <xf numFmtId="0" fontId="67" fillId="7" borderId="0" xfId="75" applyFont="1" applyFill="1" applyAlignment="1" applyProtection="1">
      <alignment horizontal="left" vertical="center"/>
    </xf>
    <xf numFmtId="0" fontId="65" fillId="0" borderId="0" xfId="75" applyFont="1" applyFill="1" applyAlignment="1" applyProtection="1">
      <alignment horizontal="left" vertical="center"/>
    </xf>
    <xf numFmtId="0" fontId="50" fillId="0" borderId="0" xfId="0" applyFont="1" applyFill="1" applyBorder="1" applyAlignment="1">
      <alignment vertical="center"/>
    </xf>
    <xf numFmtId="0" fontId="68" fillId="0" borderId="0" xfId="12" applyFont="1" applyAlignment="1" applyProtection="1">
      <alignment vertical="center"/>
    </xf>
    <xf numFmtId="0" fontId="63" fillId="0" borderId="12" xfId="68" applyFont="1" applyFill="1" applyBorder="1" applyAlignment="1">
      <alignment horizontal="left" vertical="center"/>
    </xf>
    <xf numFmtId="0" fontId="50" fillId="0" borderId="0" xfId="0" applyFont="1" applyFill="1" applyBorder="1" applyAlignment="1">
      <alignment horizontal="center" vertical="center"/>
    </xf>
    <xf numFmtId="0" fontId="50" fillId="7" borderId="0" xfId="75" applyFont="1" applyFill="1" applyAlignment="1" applyProtection="1">
      <alignment horizontal="left" vertical="center"/>
    </xf>
    <xf numFmtId="182" fontId="50" fillId="0" borderId="5" xfId="79" applyNumberFormat="1" applyFont="1" applyFill="1" applyBorder="1" applyAlignment="1">
      <alignment horizontal="center" vertical="center"/>
    </xf>
    <xf numFmtId="0" fontId="50" fillId="0" borderId="5" xfId="0" applyFont="1" applyBorder="1" applyAlignment="1">
      <alignment horizontal="center" vertical="center"/>
    </xf>
    <xf numFmtId="0" fontId="50" fillId="0" borderId="7" xfId="0" applyFont="1" applyBorder="1" applyAlignment="1">
      <alignment horizontal="center" vertical="center"/>
    </xf>
    <xf numFmtId="0" fontId="50" fillId="0" borderId="5" xfId="0" applyFont="1" applyFill="1" applyBorder="1" applyAlignment="1">
      <alignment horizontal="center" vertical="center" wrapText="1"/>
    </xf>
    <xf numFmtId="187" fontId="50" fillId="0" borderId="0" xfId="0" applyNumberFormat="1" applyFont="1" applyFill="1" applyAlignment="1">
      <alignment horizontal="center" vertical="center" wrapText="1"/>
    </xf>
    <xf numFmtId="0" fontId="50" fillId="15" borderId="0" xfId="0" applyFont="1" applyFill="1" applyAlignment="1">
      <alignment horizontal="center"/>
    </xf>
    <xf numFmtId="0" fontId="67" fillId="0" borderId="0" xfId="73" applyFont="1" applyFill="1" applyAlignment="1" applyProtection="1">
      <alignment horizontal="center" vertical="center"/>
    </xf>
    <xf numFmtId="49" fontId="67" fillId="0" borderId="0" xfId="74" applyNumberFormat="1" applyFont="1" applyFill="1" applyAlignment="1" applyProtection="1">
      <alignment horizontal="left" vertical="center"/>
    </xf>
    <xf numFmtId="14" fontId="67" fillId="0" borderId="0" xfId="75" applyNumberFormat="1" applyFont="1" applyFill="1" applyAlignment="1" applyProtection="1">
      <alignment horizontal="left" vertical="center" wrapText="1"/>
    </xf>
    <xf numFmtId="0" fontId="67" fillId="0" borderId="0" xfId="75" applyFont="1" applyFill="1" applyAlignment="1" applyProtection="1">
      <alignment horizontal="left" vertical="center"/>
    </xf>
    <xf numFmtId="0" fontId="67" fillId="0" borderId="0" xfId="73" applyFont="1" applyFill="1" applyAlignment="1" applyProtection="1">
      <alignmen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9" fillId="12" borderId="25" xfId="0" applyFont="1" applyFill="1" applyBorder="1" applyAlignment="1">
      <alignment horizontal="center" vertical="center"/>
    </xf>
    <xf numFmtId="0" fontId="69" fillId="12" borderId="2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70" fillId="13" borderId="22" xfId="0" applyFont="1" applyFill="1" applyBorder="1" applyAlignment="1">
      <alignment horizontal="center" vertical="center"/>
    </xf>
    <xf numFmtId="0" fontId="70" fillId="13" borderId="23" xfId="0" applyFont="1" applyFill="1" applyBorder="1" applyAlignment="1">
      <alignment horizontal="center" vertical="center"/>
    </xf>
    <xf numFmtId="0" fontId="70"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71" fillId="0" borderId="0" xfId="12">
      <alignment vertical="center"/>
    </xf>
    <xf numFmtId="0" fontId="72" fillId="13" borderId="5" xfId="0" applyFont="1" applyFill="1" applyBorder="1" applyAlignment="1">
      <alignment horizontal="left" vertical="center" wrapText="1"/>
    </xf>
    <xf numFmtId="0" fontId="73" fillId="12" borderId="5" xfId="0" applyFont="1" applyFill="1" applyBorder="1" applyAlignment="1">
      <alignment horizontal="center" vertical="center"/>
    </xf>
    <xf numFmtId="0" fontId="74" fillId="0" borderId="5" xfId="0" applyFont="1" applyFill="1" applyBorder="1" applyAlignment="1">
      <alignment vertical="center"/>
    </xf>
    <xf numFmtId="0" fontId="74" fillId="16" borderId="5" xfId="0" applyFont="1" applyFill="1" applyBorder="1" applyAlignment="1">
      <alignment vertical="center"/>
    </xf>
    <xf numFmtId="0" fontId="75" fillId="0" borderId="5" xfId="0" applyFont="1" applyFill="1" applyBorder="1" applyAlignment="1">
      <alignment vertical="center"/>
    </xf>
    <xf numFmtId="0" fontId="74" fillId="12" borderId="5" xfId="0" applyFont="1" applyFill="1" applyBorder="1" applyAlignment="1">
      <alignment vertical="center"/>
    </xf>
    <xf numFmtId="0" fontId="75" fillId="16" borderId="5" xfId="0" applyFont="1" applyFill="1" applyBorder="1" applyAlignment="1">
      <alignment vertical="center"/>
    </xf>
    <xf numFmtId="0" fontId="75" fillId="8"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5"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0" fontId="50" fillId="8" borderId="5" xfId="70" applyFont="1" applyFill="1" applyBorder="1" applyAlignment="1">
      <alignment horizontal="center" vertical="center" wrapText="1"/>
    </xf>
    <xf numFmtId="188" fontId="50" fillId="7" borderId="5" xfId="92" applyNumberFormat="1" applyFont="1" applyFill="1" applyBorder="1" applyAlignment="1">
      <alignment horizontal="center" vertical="center"/>
    </xf>
    <xf numFmtId="188" fontId="50" fillId="0" borderId="5" xfId="92" applyNumberFormat="1" applyFont="1" applyFill="1" applyBorder="1" applyAlignment="1">
      <alignment horizontal="center" vertical="center"/>
    </xf>
    <xf numFmtId="176" fontId="50" fillId="0" borderId="5" xfId="70" applyNumberFormat="1" applyFont="1" applyFill="1" applyBorder="1" applyAlignment="1">
      <alignment horizontal="center" vertical="center" wrapText="1"/>
    </xf>
    <xf numFmtId="0" fontId="50" fillId="0" borderId="5" xfId="70" applyFont="1" applyBorder="1" applyAlignment="1">
      <alignment horizontal="center" vertical="center" wrapText="1"/>
    </xf>
    <xf numFmtId="182" fontId="50" fillId="0" borderId="34" xfId="70" applyNumberFormat="1" applyFont="1" applyFill="1" applyBorder="1" applyAlignment="1">
      <alignment horizontal="center" vertical="center" wrapText="1"/>
    </xf>
    <xf numFmtId="182" fontId="50" fillId="0" borderId="5" xfId="70" applyNumberFormat="1" applyFont="1" applyFill="1" applyBorder="1" applyAlignment="1">
      <alignment horizontal="center" vertical="center" wrapText="1"/>
    </xf>
    <xf numFmtId="188" fontId="50" fillId="0" borderId="5" xfId="92" applyNumberFormat="1" applyFont="1" applyFill="1" applyBorder="1" applyAlignment="1" applyProtection="1">
      <alignment horizontal="center" vertical="center"/>
    </xf>
    <xf numFmtId="188" fontId="50" fillId="0" borderId="35" xfId="92" applyNumberFormat="1" applyFont="1" applyFill="1" applyBorder="1" applyAlignment="1" applyProtection="1">
      <alignment horizontal="center" vertical="center"/>
    </xf>
    <xf numFmtId="182" fontId="50" fillId="0" borderId="35" xfId="70" applyNumberFormat="1" applyFont="1" applyFill="1" applyBorder="1" applyAlignment="1">
      <alignment horizontal="center" vertical="center" wrapText="1"/>
    </xf>
    <xf numFmtId="0" fontId="63" fillId="0" borderId="0" xfId="0" applyFont="1">
      <alignment vertical="center"/>
    </xf>
    <xf numFmtId="0" fontId="65" fillId="12" borderId="5" xfId="71" applyFont="1" applyFill="1" applyBorder="1" applyAlignment="1" applyProtection="1">
      <alignment horizontal="center" vertical="center" wrapText="1"/>
    </xf>
    <xf numFmtId="178" fontId="65" fillId="12" borderId="5" xfId="71" applyNumberFormat="1" applyFont="1" applyFill="1" applyBorder="1" applyAlignment="1" applyProtection="1">
      <alignment horizontal="center" vertical="center" wrapText="1"/>
    </xf>
    <xf numFmtId="188" fontId="50" fillId="8" borderId="5" xfId="92" applyNumberFormat="1" applyFont="1" applyFill="1" applyBorder="1" applyAlignment="1">
      <alignment horizontal="center" vertical="center"/>
    </xf>
    <xf numFmtId="189" fontId="50" fillId="0" borderId="5" xfId="70" applyNumberFormat="1" applyFont="1" applyFill="1" applyBorder="1" applyAlignment="1">
      <alignment horizontal="center" vertical="center" wrapText="1"/>
    </xf>
    <xf numFmtId="188" fontId="50" fillId="0" borderId="5" xfId="70" applyNumberFormat="1" applyFont="1" applyFill="1" applyBorder="1" applyAlignment="1">
      <alignment horizontal="center" vertical="center" wrapText="1"/>
    </xf>
    <xf numFmtId="189" fontId="50" fillId="17" borderId="5" xfId="7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12" applyFont="1" applyFill="1" applyBorder="1" applyAlignment="1">
      <alignment horizontal="left" vertical="center"/>
    </xf>
    <xf numFmtId="0" fontId="11" fillId="12" borderId="36"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76" fillId="7" borderId="0" xfId="12" applyFont="1" applyFill="1" applyAlignment="1" applyProtection="1">
      <alignment horizontal="left" vertical="center"/>
    </xf>
    <xf numFmtId="0" fontId="16" fillId="7" borderId="0" xfId="0" applyFont="1" applyFill="1" applyBorder="1" applyAlignment="1">
      <alignment horizontal="left" vertical="center"/>
    </xf>
    <xf numFmtId="0" fontId="29" fillId="12" borderId="38" xfId="0" applyFont="1" applyFill="1" applyBorder="1" applyAlignment="1">
      <alignment horizontal="center" vertical="center" wrapText="1"/>
    </xf>
    <xf numFmtId="0" fontId="77" fillId="7" borderId="39" xfId="0" applyFont="1" applyFill="1" applyBorder="1" applyAlignment="1">
      <alignment horizontal="left" vertical="center" wrapText="1"/>
    </xf>
    <xf numFmtId="0" fontId="78"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78" fillId="7" borderId="0" xfId="0" applyFont="1" applyFill="1" applyBorder="1" applyAlignment="1">
      <alignment horizontal="left" vertical="center" wrapText="1"/>
    </xf>
    <xf numFmtId="0" fontId="29" fillId="12" borderId="40" xfId="0" applyFont="1" applyFill="1" applyBorder="1" applyAlignment="1">
      <alignment horizontal="center" vertical="center" wrapText="1"/>
    </xf>
    <xf numFmtId="0" fontId="77" fillId="7" borderId="41" xfId="0" applyFont="1" applyFill="1" applyBorder="1" applyAlignment="1">
      <alignment horizontal="left" vertical="center" wrapText="1"/>
    </xf>
    <xf numFmtId="0" fontId="29" fillId="12" borderId="42" xfId="0" applyFont="1" applyFill="1" applyBorder="1" applyAlignment="1">
      <alignment horizontal="center" vertical="center" wrapText="1"/>
    </xf>
    <xf numFmtId="0" fontId="77" fillId="7" borderId="43"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2" xfId="0" applyFont="1" applyFill="1" applyBorder="1" applyAlignment="1">
      <alignment horizontal="left" vertical="center" wrapText="1"/>
    </xf>
    <xf numFmtId="0" fontId="11" fillId="7" borderId="43" xfId="0" applyFont="1" applyFill="1" applyBorder="1" applyAlignment="1">
      <alignment horizontal="left" vertical="center" wrapText="1"/>
    </xf>
    <xf numFmtId="0" fontId="29" fillId="7" borderId="0" xfId="0" applyFont="1" applyFill="1" applyBorder="1" applyAlignment="1">
      <alignment vertical="center"/>
    </xf>
    <xf numFmtId="0" fontId="79"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7" fillId="12" borderId="44" xfId="0" applyFont="1" applyFill="1" applyBorder="1" applyAlignment="1">
      <alignment horizontal="center" vertical="center" wrapText="1"/>
    </xf>
    <xf numFmtId="0" fontId="77" fillId="12" borderId="34" xfId="0" applyFont="1" applyFill="1" applyBorder="1" applyAlignment="1">
      <alignment horizontal="center" vertical="center" wrapText="1"/>
    </xf>
    <xf numFmtId="0" fontId="77" fillId="12" borderId="45"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82" fontId="80" fillId="12" borderId="5" xfId="0" applyNumberFormat="1" applyFont="1" applyFill="1" applyBorder="1" applyAlignment="1">
      <alignment horizontal="center" vertical="center"/>
    </xf>
    <xf numFmtId="182" fontId="80" fillId="8" borderId="5" xfId="97" applyNumberFormat="1" applyFont="1" applyFill="1" applyBorder="1" applyAlignment="1">
      <alignment horizontal="center" vertical="center"/>
    </xf>
    <xf numFmtId="0" fontId="80" fillId="12" borderId="5" xfId="0" applyFont="1" applyFill="1" applyBorder="1" applyAlignment="1">
      <alignment horizontal="center" vertical="center"/>
    </xf>
    <xf numFmtId="182" fontId="80" fillId="8" borderId="5" xfId="96" applyNumberFormat="1" applyFont="1" applyFill="1" applyBorder="1" applyAlignment="1">
      <alignment horizontal="center" vertical="center"/>
    </xf>
    <xf numFmtId="182" fontId="80" fillId="8" borderId="5" xfId="0" applyNumberFormat="1" applyFont="1" applyFill="1" applyBorder="1" applyAlignment="1">
      <alignment horizontal="center" vertical="center"/>
    </xf>
    <xf numFmtId="0" fontId="80" fillId="12" borderId="7" xfId="0" applyFont="1" applyFill="1" applyBorder="1" applyAlignment="1">
      <alignment horizontal="center" vertical="center"/>
    </xf>
    <xf numFmtId="0" fontId="81" fillId="12" borderId="5" xfId="0" applyFont="1" applyFill="1" applyBorder="1" applyAlignment="1">
      <alignment horizontal="center" vertical="center"/>
    </xf>
    <xf numFmtId="0" fontId="48" fillId="12" borderId="26" xfId="0" applyFont="1" applyFill="1" applyBorder="1" applyAlignment="1">
      <alignment horizontal="left" vertical="center"/>
    </xf>
    <xf numFmtId="0" fontId="48" fillId="12" borderId="27" xfId="0" applyFont="1" applyFill="1" applyBorder="1" applyAlignment="1">
      <alignment horizontal="center" vertical="center"/>
    </xf>
    <xf numFmtId="0" fontId="48" fillId="12" borderId="29" xfId="0" applyFont="1" applyFill="1" applyBorder="1" applyAlignment="1">
      <alignment horizontal="left" vertical="center"/>
    </xf>
    <xf numFmtId="0" fontId="48" fillId="12" borderId="0" xfId="0" applyFont="1" applyFill="1" applyBorder="1" applyAlignment="1">
      <alignment horizontal="center" vertical="center"/>
    </xf>
    <xf numFmtId="0" fontId="48" fillId="12" borderId="0" xfId="0" applyFont="1" applyFill="1" applyBorder="1" applyAlignment="1">
      <alignment horizontal="left" vertical="center"/>
    </xf>
    <xf numFmtId="0" fontId="82" fillId="12" borderId="29" xfId="0" applyFont="1" applyFill="1" applyBorder="1" applyAlignment="1">
      <alignment horizontal="left" vertical="center"/>
    </xf>
    <xf numFmtId="0" fontId="80" fillId="12" borderId="29" xfId="0" applyFont="1" applyFill="1" applyBorder="1" applyAlignment="1">
      <alignment horizontal="left" vertical="center"/>
    </xf>
    <xf numFmtId="0" fontId="77" fillId="12" borderId="37" xfId="0" applyFont="1" applyFill="1" applyBorder="1" applyAlignment="1">
      <alignment horizontal="center" vertical="center" wrapText="1"/>
    </xf>
    <xf numFmtId="0" fontId="77" fillId="12" borderId="46" xfId="0" applyFont="1" applyFill="1" applyBorder="1" applyAlignment="1">
      <alignment horizontal="center" vertical="center" wrapText="1"/>
    </xf>
    <xf numFmtId="0" fontId="11" fillId="12" borderId="39"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3" fillId="7" borderId="0" xfId="12" applyFont="1" applyFill="1" applyAlignment="1" applyProtection="1">
      <alignment vertical="center"/>
    </xf>
    <xf numFmtId="0" fontId="83" fillId="7" borderId="0" xfId="12"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0" fillId="12" borderId="29" xfId="0" applyFont="1" applyFill="1" applyBorder="1" applyAlignment="1">
      <alignment horizontal="left"/>
    </xf>
    <xf numFmtId="0" fontId="80" fillId="12" borderId="0" xfId="0" applyFont="1" applyFill="1" applyBorder="1" applyAlignment="1">
      <alignment horizontal="center"/>
    </xf>
    <xf numFmtId="187" fontId="84" fillId="12" borderId="29" xfId="0" applyNumberFormat="1" applyFont="1" applyFill="1" applyBorder="1" applyAlignment="1">
      <alignment vertical="center"/>
    </xf>
    <xf numFmtId="187" fontId="84" fillId="12" borderId="0" xfId="0" applyNumberFormat="1" applyFont="1" applyFill="1" applyBorder="1" applyAlignment="1">
      <alignment vertical="center"/>
    </xf>
    <xf numFmtId="0" fontId="80" fillId="12" borderId="0" xfId="0" applyFont="1" applyFill="1" applyBorder="1" applyAlignment="1">
      <alignment horizontal="left" vertical="center"/>
    </xf>
    <xf numFmtId="0" fontId="80" fillId="12" borderId="0" xfId="0" applyFont="1" applyFill="1" applyBorder="1" applyAlignment="1">
      <alignment vertical="center"/>
    </xf>
    <xf numFmtId="0" fontId="84" fillId="12" borderId="29" xfId="0" applyFont="1" applyFill="1" applyBorder="1" applyAlignment="1">
      <alignment horizontal="left" vertical="center"/>
    </xf>
    <xf numFmtId="0" fontId="80" fillId="12" borderId="29" xfId="0" applyFont="1" applyFill="1" applyBorder="1" applyAlignment="1">
      <alignment horizontal="left" vertical="center" wrapText="1"/>
    </xf>
    <xf numFmtId="0" fontId="80" fillId="12" borderId="29" xfId="0" applyFont="1" applyFill="1" applyBorder="1" applyAlignment="1">
      <alignment vertical="center"/>
    </xf>
    <xf numFmtId="0" fontId="80" fillId="12" borderId="32" xfId="0" applyFont="1" applyFill="1" applyBorder="1" applyAlignment="1">
      <alignment vertical="center"/>
    </xf>
    <xf numFmtId="0" fontId="82" fillId="12" borderId="20" xfId="0" applyFont="1" applyFill="1" applyBorder="1" applyAlignment="1">
      <alignment vertical="center"/>
    </xf>
    <xf numFmtId="0" fontId="84"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0"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83" fontId="80" fillId="8" borderId="5" xfId="97" applyNumberFormat="1" applyFont="1" applyFill="1" applyBorder="1" applyAlignment="1">
      <alignment horizontal="center" vertical="center"/>
    </xf>
    <xf numFmtId="182" fontId="80" fillId="8" borderId="5" xfId="54" applyNumberFormat="1" applyFont="1" applyFill="1" applyBorder="1" applyAlignment="1">
      <alignment horizontal="center" vertical="center" wrapText="1"/>
    </xf>
    <xf numFmtId="182" fontId="80" fillId="8" borderId="7" xfId="54" applyNumberFormat="1" applyFont="1" applyFill="1" applyBorder="1" applyAlignment="1">
      <alignment horizontal="center" vertical="center" wrapText="1"/>
    </xf>
    <xf numFmtId="187" fontId="84" fillId="12" borderId="29" xfId="0" applyNumberFormat="1" applyFont="1" applyFill="1" applyBorder="1" applyAlignment="1">
      <alignment horizontal="left" vertical="center" wrapText="1"/>
    </xf>
    <xf numFmtId="187" fontId="84" fillId="12" borderId="0" xfId="0" applyNumberFormat="1" applyFont="1" applyFill="1" applyAlignment="1">
      <alignment horizontal="left" vertical="center" wrapText="1"/>
    </xf>
    <xf numFmtId="187" fontId="84" fillId="12" borderId="31" xfId="0" applyNumberFormat="1" applyFont="1" applyFill="1" applyBorder="1" applyAlignment="1">
      <alignment horizontal="left" vertical="center" wrapText="1"/>
    </xf>
    <xf numFmtId="0" fontId="44"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8" borderId="5" xfId="0" applyFont="1" applyFill="1" applyBorder="1" applyAlignment="1">
      <alignment horizontal="center" vertical="center" wrapText="1"/>
    </xf>
    <xf numFmtId="182" fontId="61" fillId="8" borderId="5" xfId="0" applyNumberFormat="1" applyFont="1" applyFill="1" applyBorder="1" applyAlignment="1">
      <alignment horizontal="center" vertical="center" wrapText="1"/>
    </xf>
    <xf numFmtId="182" fontId="61" fillId="8" borderId="5" xfId="0" applyNumberFormat="1" applyFont="1" applyFill="1" applyBorder="1" applyAlignment="1">
      <alignment horizontal="center" vertical="center"/>
    </xf>
    <xf numFmtId="0" fontId="50" fillId="12" borderId="32" xfId="0" applyFont="1" applyFill="1" applyBorder="1" applyAlignment="1">
      <alignment horizontal="center" vertical="center" wrapText="1"/>
    </xf>
    <xf numFmtId="0" fontId="50" fillId="12" borderId="5" xfId="0" applyFont="1" applyFill="1" applyBorder="1" applyAlignment="1">
      <alignment horizontal="center" vertical="center" wrapText="1"/>
    </xf>
    <xf numFmtId="0" fontId="81" fillId="8" borderId="5" xfId="0" applyNumberFormat="1" applyFont="1" applyFill="1" applyBorder="1" applyAlignment="1">
      <alignment horizontal="center" vertical="center"/>
    </xf>
    <xf numFmtId="182" fontId="81" fillId="8" borderId="5" xfId="0" applyNumberFormat="1" applyFont="1" applyFill="1" applyBorder="1" applyAlignment="1">
      <alignment horizontal="center" vertical="center"/>
    </xf>
    <xf numFmtId="0" fontId="50" fillId="12" borderId="24" xfId="0" applyFont="1" applyFill="1" applyBorder="1" applyAlignment="1">
      <alignment horizontal="center" vertical="center" wrapText="1"/>
    </xf>
    <xf numFmtId="0" fontId="64" fillId="12" borderId="24" xfId="0" applyFont="1" applyFill="1" applyBorder="1" applyAlignment="1">
      <alignment horizontal="center" vertical="center" wrapText="1"/>
    </xf>
    <xf numFmtId="0" fontId="64" fillId="12" borderId="5" xfId="0" applyFont="1" applyFill="1" applyBorder="1" applyAlignment="1">
      <alignment horizontal="center" vertical="center" wrapText="1"/>
    </xf>
    <xf numFmtId="0" fontId="85" fillId="12" borderId="47" xfId="0" applyFont="1" applyFill="1" applyBorder="1" applyAlignment="1">
      <alignment horizontal="center" vertical="center"/>
    </xf>
    <xf numFmtId="185" fontId="50" fillId="8" borderId="5" xfId="67" applyNumberFormat="1" applyFont="1" applyFill="1" applyBorder="1" applyAlignment="1">
      <alignment horizontal="center" vertical="center" wrapText="1"/>
    </xf>
    <xf numFmtId="0" fontId="81" fillId="0" borderId="5" xfId="0" applyFont="1" applyFill="1" applyBorder="1" applyAlignment="1">
      <alignment horizontal="center" vertical="center" wrapText="1"/>
    </xf>
    <xf numFmtId="185" fontId="50" fillId="18" borderId="5" xfId="67" applyNumberFormat="1" applyFont="1" applyFill="1" applyBorder="1" applyAlignment="1">
      <alignment horizontal="center" vertical="center"/>
    </xf>
    <xf numFmtId="185" fontId="50" fillId="8" borderId="5" xfId="67" applyNumberFormat="1" applyFont="1" applyFill="1" applyBorder="1" applyAlignment="1">
      <alignment horizontal="center" vertical="center"/>
    </xf>
    <xf numFmtId="190" fontId="85" fillId="8" borderId="5" xfId="67" applyNumberFormat="1" applyFont="1" applyFill="1" applyBorder="1" applyAlignment="1">
      <alignment horizontal="left" vertical="center" wrapText="1"/>
    </xf>
    <xf numFmtId="190" fontId="85" fillId="8" borderId="0" xfId="67" applyNumberFormat="1" applyFont="1" applyFill="1" applyAlignment="1">
      <alignment horizontal="left" vertical="center" wrapText="1"/>
    </xf>
    <xf numFmtId="190" fontId="85" fillId="8" borderId="5" xfId="67" applyNumberFormat="1" applyFont="1" applyFill="1" applyBorder="1" applyAlignment="1" applyProtection="1">
      <alignment horizontal="left" vertical="center" wrapText="1"/>
      <protection locked="0"/>
    </xf>
    <xf numFmtId="190" fontId="85" fillId="8" borderId="0" xfId="67" applyNumberFormat="1" applyFont="1" applyFill="1" applyAlignment="1" applyProtection="1">
      <alignment horizontal="left" vertical="center" wrapText="1"/>
      <protection locked="0"/>
    </xf>
    <xf numFmtId="0" fontId="85" fillId="8" borderId="5" xfId="69" applyFont="1" applyFill="1" applyBorder="1" applyAlignment="1">
      <alignment horizontal="left" vertical="center" wrapText="1"/>
    </xf>
    <xf numFmtId="0" fontId="85" fillId="8" borderId="0" xfId="69" applyFont="1" applyFill="1" applyAlignment="1">
      <alignment horizontal="left" vertical="center" wrapText="1"/>
    </xf>
    <xf numFmtId="182" fontId="61" fillId="19" borderId="5" xfId="0" applyNumberFormat="1" applyFont="1" applyFill="1" applyBorder="1" applyAlignment="1">
      <alignment horizontal="center" vertical="center"/>
    </xf>
    <xf numFmtId="0" fontId="81" fillId="0" borderId="5" xfId="0" applyFont="1" applyFill="1" applyBorder="1" applyAlignment="1">
      <alignment horizontal="center" vertical="center"/>
    </xf>
    <xf numFmtId="0" fontId="86" fillId="11" borderId="5" xfId="0" applyFont="1" applyFill="1" applyBorder="1" applyAlignment="1">
      <alignment horizontal="center" vertical="center" wrapText="1"/>
    </xf>
    <xf numFmtId="0" fontId="85" fillId="12" borderId="0" xfId="0" applyFont="1" applyFill="1" applyAlignment="1">
      <alignment horizontal="center" vertical="center"/>
    </xf>
    <xf numFmtId="185" fontId="77" fillId="20" borderId="25" xfId="0" applyNumberFormat="1" applyFont="1" applyFill="1" applyBorder="1" applyAlignment="1">
      <alignment horizontal="center" vertical="center" wrapText="1"/>
    </xf>
    <xf numFmtId="185" fontId="85" fillId="20" borderId="25" xfId="0" applyNumberFormat="1" applyFont="1" applyFill="1" applyBorder="1" applyAlignment="1">
      <alignment horizontal="center" vertical="center" wrapText="1"/>
    </xf>
    <xf numFmtId="185" fontId="85" fillId="20" borderId="32" xfId="0" applyNumberFormat="1" applyFont="1" applyFill="1" applyBorder="1" applyAlignment="1">
      <alignment horizontal="center" vertical="center" wrapText="1"/>
    </xf>
    <xf numFmtId="185" fontId="64" fillId="8" borderId="5" xfId="67" applyNumberFormat="1" applyFont="1" applyFill="1" applyBorder="1" applyAlignment="1">
      <alignment horizontal="center" vertical="center"/>
    </xf>
    <xf numFmtId="182" fontId="50" fillId="8" borderId="5" xfId="0" applyNumberFormat="1" applyFont="1" applyFill="1" applyBorder="1" applyAlignment="1">
      <alignment horizontal="center" vertical="center"/>
    </xf>
    <xf numFmtId="182" fontId="63" fillId="8" borderId="5" xfId="0" applyNumberFormat="1" applyFont="1" applyFill="1" applyBorder="1" applyAlignment="1">
      <alignment horizontal="center" vertical="center"/>
    </xf>
    <xf numFmtId="182" fontId="50" fillId="8" borderId="5" xfId="0" applyNumberFormat="1" applyFont="1" applyFill="1" applyBorder="1" applyAlignment="1" applyProtection="1">
      <alignment horizontal="center" vertical="center"/>
    </xf>
    <xf numFmtId="182" fontId="50" fillId="19" borderId="5" xfId="0" applyNumberFormat="1" applyFont="1" applyFill="1" applyBorder="1" applyAlignment="1" applyProtection="1">
      <alignment horizontal="center" vertical="center"/>
    </xf>
    <xf numFmtId="185" fontId="64" fillId="18" borderId="5" xfId="67" applyNumberFormat="1" applyFont="1" applyFill="1" applyBorder="1" applyAlignment="1">
      <alignment horizontal="center" vertical="center"/>
    </xf>
    <xf numFmtId="182" fontId="50" fillId="0" borderId="5" xfId="0" applyNumberFormat="1" applyFont="1" applyFill="1" applyBorder="1" applyAlignment="1">
      <alignment horizontal="center" vertical="center"/>
    </xf>
    <xf numFmtId="182" fontId="50" fillId="0" borderId="5" xfId="0" applyNumberFormat="1" applyFont="1" applyBorder="1" applyAlignment="1">
      <alignment horizontal="center" vertical="center"/>
    </xf>
    <xf numFmtId="182" fontId="50" fillId="19"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7" fillId="0" borderId="0" xfId="89" applyFont="1" applyAlignment="1">
      <alignment horizontal="center" vertical="center" wrapText="1"/>
    </xf>
    <xf numFmtId="0" fontId="88" fillId="0" borderId="0" xfId="3"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9" fillId="0" borderId="0" xfId="12" applyFont="1" applyBorder="1" applyAlignment="1" applyProtection="1">
      <alignment vertical="center"/>
    </xf>
    <xf numFmtId="0" fontId="90" fillId="0" borderId="5" xfId="31" applyFont="1" applyBorder="1" applyAlignment="1">
      <alignment horizontal="center" vertical="center"/>
    </xf>
    <xf numFmtId="0" fontId="29" fillId="0" borderId="5" xfId="0" applyFont="1" applyFill="1" applyBorder="1" applyAlignment="1">
      <alignment horizontal="center" vertical="center"/>
    </xf>
    <xf numFmtId="191" fontId="89" fillId="0" borderId="0" xfId="12" applyNumberFormat="1" applyFont="1" applyBorder="1" applyAlignment="1" applyProtection="1">
      <alignment horizontal="left" vertical="center"/>
    </xf>
    <xf numFmtId="0" fontId="72" fillId="0" borderId="5" xfId="31" applyFont="1" applyBorder="1" applyAlignment="1">
      <alignment horizontal="left" vertical="center"/>
    </xf>
    <xf numFmtId="0" fontId="91" fillId="0" borderId="5" xfId="3"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72" fillId="12" borderId="5" xfId="31" applyFont="1" applyFill="1" applyBorder="1" applyAlignment="1">
      <alignment horizontal="left" vertical="center"/>
    </xf>
    <xf numFmtId="0" fontId="72" fillId="8" borderId="5" xfId="31" applyFont="1" applyFill="1" applyBorder="1" applyAlignment="1">
      <alignment horizontal="left" vertical="center"/>
    </xf>
    <xf numFmtId="0" fontId="29" fillId="8" borderId="5" xfId="0" applyFont="1" applyFill="1" applyBorder="1" applyAlignment="1">
      <alignment horizontal="center" vertical="center"/>
    </xf>
    <xf numFmtId="0" fontId="93" fillId="8" borderId="5" xfId="31"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72" fillId="0" borderId="5" xfId="31" applyFont="1" applyFill="1" applyBorder="1" applyAlignment="1">
      <alignment horizontal="left" vertical="center"/>
    </xf>
    <xf numFmtId="0" fontId="95" fillId="0" borderId="5" xfId="31"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82" fontId="50" fillId="12" borderId="5" xfId="0" applyNumberFormat="1" applyFont="1" applyFill="1" applyBorder="1" applyAlignment="1">
      <alignment horizontal="center" vertical="center" wrapText="1"/>
    </xf>
    <xf numFmtId="177" fontId="66" fillId="0" borderId="5" xfId="25" applyNumberFormat="1" applyFont="1" applyFill="1" applyBorder="1" applyAlignment="1" applyProtection="1">
      <alignment horizontal="center" vertical="center"/>
    </xf>
    <xf numFmtId="0" fontId="50" fillId="0" borderId="5" xfId="0" applyNumberFormat="1" applyFont="1" applyFill="1" applyBorder="1" applyAlignment="1">
      <alignment horizontal="center" vertical="center"/>
    </xf>
    <xf numFmtId="0" fontId="50" fillId="0" borderId="5" xfId="0" applyNumberFormat="1" applyFont="1" applyFill="1" applyBorder="1" applyAlignment="1">
      <alignment horizontal="center"/>
    </xf>
    <xf numFmtId="177" fontId="66" fillId="12" borderId="5" xfId="25" applyNumberFormat="1" applyFont="1" applyFill="1" applyBorder="1" applyAlignment="1" applyProtection="1">
      <alignment horizontal="center" vertical="center"/>
    </xf>
    <xf numFmtId="192" fontId="66" fillId="12" borderId="5" xfId="25" applyNumberFormat="1" applyFont="1" applyFill="1" applyBorder="1" applyAlignment="1" applyProtection="1">
      <alignment horizontal="center" vertical="center"/>
    </xf>
    <xf numFmtId="0" fontId="66" fillId="12" borderId="5" xfId="66" applyFont="1" applyFill="1" applyBorder="1" applyAlignment="1" applyProtection="1">
      <alignment horizontal="center" vertical="center"/>
    </xf>
    <xf numFmtId="192" fontId="66" fillId="8" borderId="5" xfId="25" applyNumberFormat="1" applyFont="1" applyFill="1" applyBorder="1" applyAlignment="1" applyProtection="1">
      <alignment horizontal="center" vertical="center"/>
    </xf>
    <xf numFmtId="0" fontId="50" fillId="0" borderId="5" xfId="86" applyNumberFormat="1" applyFont="1" applyFill="1" applyBorder="1" applyAlignment="1">
      <alignment horizontal="center" vertical="top"/>
    </xf>
    <xf numFmtId="192" fontId="66" fillId="0" borderId="5" xfId="25" applyNumberFormat="1" applyFont="1" applyFill="1" applyBorder="1" applyAlignment="1" applyProtection="1">
      <alignment horizontal="center" vertical="center"/>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6" fillId="0" borderId="0" xfId="12" applyFont="1" applyFill="1" applyAlignment="1">
      <alignment horizontal="left" vertical="center"/>
    </xf>
    <xf numFmtId="0" fontId="47" fillId="0" borderId="0" xfId="0" applyFont="1" applyFill="1">
      <alignment vertical="center"/>
    </xf>
    <xf numFmtId="0" fontId="50" fillId="0" borderId="5" xfId="87" applyNumberFormat="1" applyFont="1" applyFill="1" applyBorder="1" applyAlignment="1">
      <alignment horizontal="center" vertical="center"/>
    </xf>
    <xf numFmtId="0" fontId="102" fillId="2" borderId="5" xfId="0" applyFont="1" applyFill="1" applyBorder="1" applyAlignment="1">
      <alignment horizontal="center" vertical="center"/>
    </xf>
    <xf numFmtId="0" fontId="6" fillId="13" borderId="5" xfId="12"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5" xfId="0" applyFont="1" applyFill="1" applyBorder="1" applyAlignment="1">
      <alignment vertical="center"/>
    </xf>
    <xf numFmtId="0" fontId="34" fillId="15" borderId="5" xfId="0" applyFont="1" applyFill="1" applyBorder="1" applyAlignment="1">
      <alignment horizontal="center" vertical="center"/>
    </xf>
    <xf numFmtId="0" fontId="22" fillId="0" borderId="5" xfId="0" applyFont="1" applyFill="1" applyBorder="1" applyAlignment="1">
      <alignment horizontal="center" vertical="center"/>
    </xf>
    <xf numFmtId="0" fontId="15" fillId="12" borderId="5" xfId="12" applyFont="1" applyFill="1" applyBorder="1" applyAlignment="1">
      <alignment horizontal="center" vertical="center" wrapText="1"/>
    </xf>
    <xf numFmtId="0" fontId="15" fillId="12" borderId="5" xfId="12" applyFont="1" applyFill="1" applyBorder="1" applyAlignment="1">
      <alignment horizontal="center" vertical="center"/>
    </xf>
    <xf numFmtId="0" fontId="103" fillId="12" borderId="25" xfId="12"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5" fillId="12" borderId="24" xfId="12" applyFont="1" applyFill="1" applyBorder="1" applyAlignment="1">
      <alignment horizontal="center" vertical="center"/>
    </xf>
    <xf numFmtId="0" fontId="103" fillId="12" borderId="33" xfId="12"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22" fillId="12" borderId="5" xfId="0" applyFont="1" applyFill="1" applyBorder="1" applyAlignment="1">
      <alignment horizontal="center" vertical="center" wrapText="1"/>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0" fontId="104" fillId="12" borderId="25" xfId="0"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5" fillId="0" borderId="0" xfId="0" applyFont="1">
      <alignment vertical="center"/>
    </xf>
    <xf numFmtId="0" fontId="65" fillId="12" borderId="5" xfId="72" applyFont="1" applyFill="1" applyBorder="1" applyAlignment="1" applyProtection="1" quotePrefix="1">
      <alignment horizontal="center" vertical="center" wrapText="1"/>
    </xf>
    <xf numFmtId="0" fontId="44" fillId="7"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常规 10 10 11" xfId="54"/>
    <cellStyle name="常规_RPX同行价_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2"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2"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2" formatCode="0.0_ "/>
      <fill>
        <patternFill patternType="solid">
          <bgColor theme="0"/>
        </patternFill>
      </fill>
      <alignment horizontal="center"/>
    </dxf>
    <dxf>
      <font>
        <name val="微软雅黑"/>
        <scheme val="none"/>
        <b val="0"/>
        <sz val="14"/>
        <color auto="1"/>
      </font>
      <numFmt numFmtId="182" formatCode="0.0_ "/>
      <fill>
        <patternFill patternType="solid">
          <bgColor theme="0"/>
        </patternFill>
      </fill>
      <alignment horizontal="center"/>
    </dxf>
    <dxf>
      <font>
        <name val="微软雅黑"/>
        <scheme val="none"/>
        <b val="0"/>
        <sz val="14"/>
        <color auto="1"/>
      </font>
      <numFmt numFmtId="182" formatCode="0.0_ "/>
      <fill>
        <patternFill patternType="solid">
          <bgColor theme="0"/>
        </patternFill>
      </fill>
      <alignment horizontal="center"/>
    </dxf>
    <dxf>
      <font>
        <name val="微软雅黑"/>
        <scheme val="none"/>
        <b val="0"/>
        <sz val="14"/>
        <color auto="1"/>
      </font>
      <numFmt numFmtId="182" formatCode="0.0_ "/>
      <fill>
        <patternFill patternType="solid">
          <bgColor theme="0"/>
        </patternFill>
      </fill>
      <alignment horizontal="center"/>
    </dxf>
    <dxf>
      <font>
        <name val="微软雅黑"/>
        <scheme val="none"/>
        <b val="0"/>
        <sz val="14"/>
        <color auto="1"/>
      </font>
      <numFmt numFmtId="182" formatCode="0.0_ "/>
      <fill>
        <patternFill patternType="solid">
          <bgColor theme="0"/>
        </patternFill>
      </fill>
      <alignment horizontal="center"/>
    </dxf>
    <dxf>
      <font>
        <name val="微软雅黑"/>
        <scheme val="none"/>
        <b val="0"/>
        <sz val="14"/>
        <color auto="1"/>
      </font>
      <numFmt numFmtId="182" formatCode="0.0_ "/>
      <fill>
        <patternFill patternType="solid">
          <bgColor theme="0"/>
        </patternFill>
      </fill>
      <alignment horizontal="center"/>
    </dxf>
    <dxf>
      <font>
        <name val="微软雅黑"/>
        <scheme val="none"/>
        <b val="0"/>
        <sz val="14"/>
        <color auto="1"/>
      </font>
      <numFmt numFmtId="182" formatCode="0.0_ "/>
      <fill>
        <patternFill patternType="solid">
          <bgColor theme="0"/>
        </patternFill>
      </fill>
      <alignment horizontal="center"/>
    </dxf>
    <dxf>
      <font>
        <name val="微软雅黑"/>
        <scheme val="none"/>
        <b val="0"/>
        <sz val="14"/>
        <color auto="1"/>
      </font>
      <numFmt numFmtId="182" formatCode="0.0_ "/>
      <fill>
        <patternFill patternType="solid">
          <bgColor theme="0"/>
        </patternFill>
      </fill>
      <alignment horizontal="center"/>
    </dxf>
    <dxf>
      <font>
        <name val="微软雅黑"/>
        <scheme val="none"/>
        <sz val="14"/>
        <color rgb="FFFF0000"/>
      </font>
      <numFmt numFmtId="182"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6" sqref="S6"/>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73" t="s">
        <v>0</v>
      </c>
      <c r="B1" s="573"/>
      <c r="C1" s="573"/>
      <c r="D1" s="573"/>
      <c r="E1" s="573"/>
      <c r="F1" s="573"/>
      <c r="G1" s="573"/>
      <c r="H1" s="573"/>
      <c r="I1" s="573"/>
      <c r="J1" s="573"/>
      <c r="K1" s="573"/>
      <c r="L1" s="573"/>
      <c r="M1" s="573"/>
      <c r="N1" s="573"/>
      <c r="O1" s="573"/>
      <c r="P1" s="573"/>
      <c r="Q1" s="573"/>
      <c r="R1" s="573"/>
    </row>
    <row r="2" spans="1:18">
      <c r="A2" s="574" t="s">
        <v>1</v>
      </c>
      <c r="B2" s="574"/>
      <c r="C2" s="574"/>
      <c r="D2" s="574"/>
      <c r="E2" s="574"/>
      <c r="F2" s="574"/>
      <c r="G2" s="574"/>
      <c r="H2" s="574"/>
      <c r="I2" s="574"/>
      <c r="J2" s="574"/>
      <c r="K2" s="574"/>
      <c r="L2" s="574"/>
      <c r="M2" s="574"/>
      <c r="N2" s="574"/>
      <c r="O2" s="574"/>
      <c r="P2" s="574"/>
      <c r="Q2" s="574"/>
      <c r="R2" s="574"/>
    </row>
    <row r="3" ht="14.25" spans="1:18">
      <c r="A3" s="575" t="s">
        <v>2</v>
      </c>
      <c r="B3" s="575"/>
      <c r="C3" s="575"/>
      <c r="D3" s="575"/>
      <c r="E3" s="575"/>
      <c r="F3" s="575"/>
      <c r="G3" s="575"/>
      <c r="H3" s="575"/>
      <c r="I3" s="575"/>
      <c r="J3" s="575"/>
      <c r="K3" s="575"/>
      <c r="L3" s="575"/>
      <c r="M3" s="575"/>
      <c r="N3" s="575"/>
      <c r="O3" s="575"/>
      <c r="P3" s="575"/>
      <c r="Q3" s="575"/>
      <c r="R3" s="575"/>
    </row>
    <row r="4" ht="14.25" spans="1:19">
      <c r="A4" s="576" t="s">
        <v>3</v>
      </c>
      <c r="B4" s="576"/>
      <c r="C4" s="576"/>
      <c r="D4" s="576"/>
      <c r="E4" s="576"/>
      <c r="F4" s="576"/>
      <c r="G4" s="576"/>
      <c r="H4" s="576"/>
      <c r="I4" s="576"/>
      <c r="J4" s="576"/>
      <c r="K4" s="576"/>
      <c r="L4" s="576"/>
      <c r="M4" s="576"/>
      <c r="N4" s="576"/>
      <c r="O4" s="576"/>
      <c r="P4" s="576"/>
      <c r="Q4" s="576"/>
      <c r="R4" s="576"/>
      <c r="S4">
        <v>1</v>
      </c>
    </row>
    <row r="5" ht="25" customHeight="1" spans="1:19">
      <c r="A5" s="577" t="s">
        <v>4</v>
      </c>
      <c r="B5" s="577"/>
      <c r="C5" s="577"/>
      <c r="D5" s="577"/>
      <c r="E5" s="577"/>
      <c r="F5" s="577"/>
      <c r="G5" s="577"/>
      <c r="H5" s="577"/>
      <c r="I5" s="577"/>
      <c r="J5" s="577"/>
      <c r="K5" s="577"/>
      <c r="L5" s="577"/>
      <c r="M5" s="577"/>
      <c r="N5" s="577"/>
      <c r="O5" s="577"/>
      <c r="P5" s="577"/>
      <c r="Q5" s="577"/>
      <c r="R5" s="577"/>
      <c r="S5">
        <v>4</v>
      </c>
    </row>
    <row r="6" ht="24" customHeight="1" spans="1:18">
      <c r="A6" s="578"/>
      <c r="B6" s="575" t="s">
        <v>5</v>
      </c>
      <c r="C6" s="575" t="s">
        <v>6</v>
      </c>
      <c r="D6" s="579" t="s">
        <v>7</v>
      </c>
      <c r="E6" s="579" t="s">
        <v>8</v>
      </c>
      <c r="F6" s="579" t="s">
        <v>9</v>
      </c>
      <c r="G6" s="579" t="s">
        <v>10</v>
      </c>
      <c r="H6" s="580" t="s">
        <v>11</v>
      </c>
      <c r="I6" s="580"/>
      <c r="J6" s="580"/>
      <c r="K6" s="580"/>
      <c r="L6" s="580"/>
      <c r="M6" s="580"/>
      <c r="N6" s="580"/>
      <c r="O6" s="580"/>
      <c r="P6" s="580"/>
      <c r="Q6" s="580"/>
      <c r="R6" s="596" t="s">
        <v>12</v>
      </c>
    </row>
    <row r="7" ht="35" customHeight="1" spans="1:18">
      <c r="A7" s="581" t="s">
        <v>13</v>
      </c>
      <c r="B7" s="582" t="s">
        <v>14</v>
      </c>
      <c r="C7" s="583" t="s">
        <v>15</v>
      </c>
      <c r="D7" s="584" t="s">
        <v>16</v>
      </c>
      <c r="E7" s="585" t="s">
        <v>17</v>
      </c>
      <c r="F7" s="585" t="s">
        <v>17</v>
      </c>
      <c r="G7" s="585" t="s">
        <v>17</v>
      </c>
      <c r="H7" s="185" t="s">
        <v>18</v>
      </c>
      <c r="I7" s="185"/>
      <c r="J7" s="185"/>
      <c r="K7" s="185"/>
      <c r="L7" s="185"/>
      <c r="M7" s="185"/>
      <c r="N7" s="185"/>
      <c r="O7" s="185"/>
      <c r="P7" s="185"/>
      <c r="Q7" s="185"/>
      <c r="R7" s="585" t="s">
        <v>19</v>
      </c>
    </row>
    <row r="8" ht="35" customHeight="1" spans="1:18">
      <c r="A8" s="581"/>
      <c r="B8" s="582" t="s">
        <v>20</v>
      </c>
      <c r="C8" s="583" t="s">
        <v>21</v>
      </c>
      <c r="D8" s="584" t="s">
        <v>16</v>
      </c>
      <c r="E8" s="585" t="s">
        <v>22</v>
      </c>
      <c r="F8" s="585" t="s">
        <v>17</v>
      </c>
      <c r="G8" s="585" t="s">
        <v>17</v>
      </c>
      <c r="H8" s="185" t="s">
        <v>23</v>
      </c>
      <c r="I8" s="185"/>
      <c r="J8" s="185"/>
      <c r="K8" s="185"/>
      <c r="L8" s="185"/>
      <c r="M8" s="185"/>
      <c r="N8" s="185"/>
      <c r="O8" s="185"/>
      <c r="P8" s="185"/>
      <c r="Q8" s="185"/>
      <c r="R8" s="597" t="s">
        <v>24</v>
      </c>
    </row>
    <row r="9" ht="35" customHeight="1" spans="1:18">
      <c r="A9" s="581"/>
      <c r="B9" s="586" t="s">
        <v>25</v>
      </c>
      <c r="C9" s="587" t="s">
        <v>26</v>
      </c>
      <c r="D9" s="584" t="s">
        <v>16</v>
      </c>
      <c r="E9" s="585" t="s">
        <v>22</v>
      </c>
      <c r="F9" s="585" t="s">
        <v>17</v>
      </c>
      <c r="G9" s="585" t="s">
        <v>17</v>
      </c>
      <c r="H9" s="588" t="s">
        <v>27</v>
      </c>
      <c r="I9" s="593"/>
      <c r="J9" s="593"/>
      <c r="K9" s="593"/>
      <c r="L9" s="593"/>
      <c r="M9" s="593"/>
      <c r="N9" s="593"/>
      <c r="O9" s="593"/>
      <c r="P9" s="593"/>
      <c r="Q9" s="598"/>
      <c r="R9" s="597" t="s">
        <v>28</v>
      </c>
    </row>
    <row r="10" ht="35" customHeight="1" spans="1:18">
      <c r="A10" s="581" t="s">
        <v>29</v>
      </c>
      <c r="B10" s="586" t="s">
        <v>30</v>
      </c>
      <c r="C10" s="587" t="s">
        <v>31</v>
      </c>
      <c r="D10" s="584" t="s">
        <v>32</v>
      </c>
      <c r="E10" s="585" t="s">
        <v>22</v>
      </c>
      <c r="F10" s="585" t="s">
        <v>22</v>
      </c>
      <c r="G10" s="585" t="s">
        <v>22</v>
      </c>
      <c r="H10" s="589" t="s">
        <v>33</v>
      </c>
      <c r="I10" s="594"/>
      <c r="J10" s="594"/>
      <c r="K10" s="594"/>
      <c r="L10" s="594"/>
      <c r="M10" s="594"/>
      <c r="N10" s="594"/>
      <c r="O10" s="594"/>
      <c r="P10" s="594"/>
      <c r="Q10" s="599"/>
      <c r="R10" s="585" t="s">
        <v>19</v>
      </c>
    </row>
    <row r="11" ht="35" customHeight="1" spans="1:18">
      <c r="A11" s="581"/>
      <c r="B11" s="586" t="s">
        <v>34</v>
      </c>
      <c r="C11" s="587" t="s">
        <v>35</v>
      </c>
      <c r="D11" s="584" t="s">
        <v>36</v>
      </c>
      <c r="E11" s="585" t="s">
        <v>22</v>
      </c>
      <c r="F11" s="585" t="s">
        <v>22</v>
      </c>
      <c r="G11" s="585" t="s">
        <v>17</v>
      </c>
      <c r="H11" s="589" t="s">
        <v>37</v>
      </c>
      <c r="I11" s="594"/>
      <c r="J11" s="594"/>
      <c r="K11" s="594"/>
      <c r="L11" s="594"/>
      <c r="M11" s="594"/>
      <c r="N11" s="594"/>
      <c r="O11" s="594"/>
      <c r="P11" s="594"/>
      <c r="Q11" s="599"/>
      <c r="R11" s="585" t="s">
        <v>19</v>
      </c>
    </row>
    <row r="12" ht="35" customHeight="1" spans="1:19">
      <c r="A12" s="581"/>
      <c r="B12" s="586" t="s">
        <v>38</v>
      </c>
      <c r="C12" s="587" t="s">
        <v>39</v>
      </c>
      <c r="D12" s="584" t="s">
        <v>16</v>
      </c>
      <c r="E12" s="585" t="s">
        <v>17</v>
      </c>
      <c r="F12" s="585" t="s">
        <v>17</v>
      </c>
      <c r="G12" s="585" t="s">
        <v>17</v>
      </c>
      <c r="H12" s="185" t="s">
        <v>18</v>
      </c>
      <c r="I12" s="185"/>
      <c r="J12" s="185"/>
      <c r="K12" s="185"/>
      <c r="L12" s="185"/>
      <c r="M12" s="185"/>
      <c r="N12" s="185"/>
      <c r="O12" s="185"/>
      <c r="P12" s="185"/>
      <c r="Q12" s="185"/>
      <c r="R12" s="585" t="s">
        <v>19</v>
      </c>
      <c r="S12" s="600"/>
    </row>
    <row r="13" ht="35" customHeight="1" spans="1:18">
      <c r="A13" s="581"/>
      <c r="B13" s="586" t="s">
        <v>40</v>
      </c>
      <c r="C13" s="587" t="s">
        <v>41</v>
      </c>
      <c r="D13" s="584" t="s">
        <v>16</v>
      </c>
      <c r="E13" s="585" t="s">
        <v>17</v>
      </c>
      <c r="F13" s="585" t="s">
        <v>17</v>
      </c>
      <c r="G13" s="585" t="s">
        <v>17</v>
      </c>
      <c r="H13" s="588" t="s">
        <v>42</v>
      </c>
      <c r="I13" s="593"/>
      <c r="J13" s="593"/>
      <c r="K13" s="593"/>
      <c r="L13" s="593"/>
      <c r="M13" s="593"/>
      <c r="N13" s="593"/>
      <c r="O13" s="593"/>
      <c r="P13" s="593"/>
      <c r="Q13" s="598"/>
      <c r="R13" s="597" t="s">
        <v>43</v>
      </c>
    </row>
    <row r="14" ht="35" customHeight="1" spans="1:18">
      <c r="A14" s="581" t="s">
        <v>44</v>
      </c>
      <c r="B14" s="586" t="s">
        <v>45</v>
      </c>
      <c r="C14" s="587" t="s">
        <v>46</v>
      </c>
      <c r="D14" s="584" t="s">
        <v>16</v>
      </c>
      <c r="E14" s="585" t="s">
        <v>22</v>
      </c>
      <c r="F14" s="585" t="s">
        <v>17</v>
      </c>
      <c r="G14" s="585" t="s">
        <v>17</v>
      </c>
      <c r="H14" s="185" t="s">
        <v>47</v>
      </c>
      <c r="I14" s="185"/>
      <c r="J14" s="185"/>
      <c r="K14" s="185"/>
      <c r="L14" s="185"/>
      <c r="M14" s="185"/>
      <c r="N14" s="185"/>
      <c r="O14" s="185"/>
      <c r="P14" s="185"/>
      <c r="Q14" s="185"/>
      <c r="R14" s="597" t="s">
        <v>48</v>
      </c>
    </row>
    <row r="15" ht="35" customHeight="1" spans="1:18">
      <c r="A15" s="581"/>
      <c r="B15" s="586" t="s">
        <v>49</v>
      </c>
      <c r="C15" s="587" t="s">
        <v>50</v>
      </c>
      <c r="D15" s="584" t="s">
        <v>16</v>
      </c>
      <c r="E15" s="585" t="s">
        <v>22</v>
      </c>
      <c r="F15" s="585" t="s">
        <v>17</v>
      </c>
      <c r="G15" s="585" t="s">
        <v>17</v>
      </c>
      <c r="H15" s="590" t="s">
        <v>51</v>
      </c>
      <c r="I15" s="590"/>
      <c r="J15" s="590"/>
      <c r="K15" s="590"/>
      <c r="L15" s="590"/>
      <c r="M15" s="590"/>
      <c r="N15" s="590"/>
      <c r="O15" s="590"/>
      <c r="P15" s="590"/>
      <c r="Q15" s="590"/>
      <c r="R15" s="585" t="s">
        <v>19</v>
      </c>
    </row>
    <row r="16" ht="35" customHeight="1" spans="1:18">
      <c r="A16" s="581"/>
      <c r="B16" s="582" t="s">
        <v>52</v>
      </c>
      <c r="C16" s="583" t="s">
        <v>53</v>
      </c>
      <c r="D16" s="584" t="s">
        <v>16</v>
      </c>
      <c r="E16" s="585" t="s">
        <v>22</v>
      </c>
      <c r="F16" s="585" t="s">
        <v>17</v>
      </c>
      <c r="G16" s="585" t="s">
        <v>17</v>
      </c>
      <c r="H16" s="589" t="s">
        <v>54</v>
      </c>
      <c r="I16" s="594"/>
      <c r="J16" s="594"/>
      <c r="K16" s="594"/>
      <c r="L16" s="594"/>
      <c r="M16" s="594"/>
      <c r="N16" s="594"/>
      <c r="O16" s="594"/>
      <c r="P16" s="594"/>
      <c r="Q16" s="599"/>
      <c r="R16" s="597" t="s">
        <v>55</v>
      </c>
    </row>
    <row r="17" ht="35" customHeight="1" spans="1:18">
      <c r="A17" s="581"/>
      <c r="B17" s="586" t="s">
        <v>56</v>
      </c>
      <c r="C17" s="583" t="s">
        <v>57</v>
      </c>
      <c r="D17" s="584" t="s">
        <v>16</v>
      </c>
      <c r="E17" s="585" t="s">
        <v>22</v>
      </c>
      <c r="F17" s="585" t="s">
        <v>17</v>
      </c>
      <c r="G17" s="585" t="s">
        <v>17</v>
      </c>
      <c r="H17" s="589" t="s">
        <v>58</v>
      </c>
      <c r="I17" s="594"/>
      <c r="J17" s="594"/>
      <c r="K17" s="594"/>
      <c r="L17" s="594"/>
      <c r="M17" s="594"/>
      <c r="N17" s="594"/>
      <c r="O17" s="594"/>
      <c r="P17" s="594"/>
      <c r="Q17" s="599"/>
      <c r="R17" s="597" t="s">
        <v>55</v>
      </c>
    </row>
    <row r="18" ht="35" customHeight="1" spans="1:18">
      <c r="A18" s="591" t="s">
        <v>59</v>
      </c>
      <c r="B18" s="586" t="s">
        <v>60</v>
      </c>
      <c r="C18" s="592" t="s">
        <v>61</v>
      </c>
      <c r="D18" s="592" t="s">
        <v>61</v>
      </c>
      <c r="E18" s="592" t="s">
        <v>61</v>
      </c>
      <c r="F18" s="585" t="s">
        <v>17</v>
      </c>
      <c r="G18" s="585" t="s">
        <v>17</v>
      </c>
      <c r="H18" s="185" t="s">
        <v>62</v>
      </c>
      <c r="I18" s="185"/>
      <c r="J18" s="185"/>
      <c r="K18" s="185"/>
      <c r="L18" s="185"/>
      <c r="M18" s="185"/>
      <c r="N18" s="185"/>
      <c r="O18" s="185"/>
      <c r="P18" s="185"/>
      <c r="Q18" s="185"/>
      <c r="R18" s="585" t="s">
        <v>19</v>
      </c>
    </row>
    <row r="19" ht="35" customHeight="1" spans="1:18">
      <c r="A19" s="591"/>
      <c r="B19" s="586" t="s">
        <v>63</v>
      </c>
      <c r="C19" s="592" t="s">
        <v>61</v>
      </c>
      <c r="D19" s="592" t="s">
        <v>61</v>
      </c>
      <c r="E19" s="592" t="s">
        <v>61</v>
      </c>
      <c r="F19" s="585" t="s">
        <v>17</v>
      </c>
      <c r="G19" s="585" t="s">
        <v>17</v>
      </c>
      <c r="H19" s="185" t="s">
        <v>64</v>
      </c>
      <c r="I19" s="185"/>
      <c r="J19" s="185"/>
      <c r="K19" s="185"/>
      <c r="L19" s="185"/>
      <c r="M19" s="185"/>
      <c r="N19" s="185"/>
      <c r="O19" s="185"/>
      <c r="P19" s="185"/>
      <c r="Q19" s="185"/>
      <c r="R19" s="585" t="s">
        <v>19</v>
      </c>
    </row>
    <row r="20" ht="35" customHeight="1" spans="1:18">
      <c r="A20" s="591" t="s">
        <v>65</v>
      </c>
      <c r="B20" s="586" t="s">
        <v>66</v>
      </c>
      <c r="C20" s="592" t="s">
        <v>61</v>
      </c>
      <c r="D20" s="592" t="s">
        <v>67</v>
      </c>
      <c r="E20" s="592" t="s">
        <v>61</v>
      </c>
      <c r="F20" s="585" t="s">
        <v>17</v>
      </c>
      <c r="G20" s="592" t="s">
        <v>61</v>
      </c>
      <c r="H20" s="185" t="s">
        <v>68</v>
      </c>
      <c r="I20" s="185"/>
      <c r="J20" s="185"/>
      <c r="K20" s="185"/>
      <c r="L20" s="185"/>
      <c r="M20" s="185"/>
      <c r="N20" s="185"/>
      <c r="O20" s="185"/>
      <c r="P20" s="185"/>
      <c r="Q20" s="185"/>
      <c r="R20" s="585" t="s">
        <v>19</v>
      </c>
    </row>
    <row r="23" spans="16:17">
      <c r="P23" s="595"/>
      <c r="Q23" s="595"/>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59" t="s">
        <v>1044</v>
      </c>
      <c r="B1" s="360"/>
      <c r="C1" s="360"/>
      <c r="D1" s="360"/>
      <c r="E1" s="360"/>
      <c r="F1" s="361"/>
      <c r="G1" s="24" t="s">
        <v>142</v>
      </c>
    </row>
    <row r="2" ht="33" customHeight="1" spans="1:7">
      <c r="A2" s="362" t="s">
        <v>1045</v>
      </c>
      <c r="B2" s="363"/>
      <c r="C2" s="363"/>
      <c r="D2" s="363"/>
      <c r="E2" s="363"/>
      <c r="F2" s="364"/>
      <c r="G2" s="365"/>
    </row>
    <row r="3" spans="1:6">
      <c r="A3" s="366" t="s">
        <v>1046</v>
      </c>
      <c r="B3" s="366" t="s">
        <v>1047</v>
      </c>
      <c r="C3" s="366" t="s">
        <v>1048</v>
      </c>
      <c r="D3" s="366" t="s">
        <v>1046</v>
      </c>
      <c r="E3" s="366" t="s">
        <v>1047</v>
      </c>
      <c r="F3" s="366" t="s">
        <v>1048</v>
      </c>
    </row>
    <row r="4" ht="14.25" spans="1:7">
      <c r="A4" s="367" t="s">
        <v>1049</v>
      </c>
      <c r="B4" s="367"/>
      <c r="C4" s="367"/>
      <c r="D4" s="367" t="s">
        <v>1050</v>
      </c>
      <c r="E4" s="367"/>
      <c r="F4" s="367"/>
      <c r="G4" s="24" t="s">
        <v>38</v>
      </c>
    </row>
    <row r="5" ht="14.25" spans="1:6">
      <c r="A5" s="368" t="s">
        <v>1051</v>
      </c>
      <c r="B5" s="368" t="s">
        <v>1052</v>
      </c>
      <c r="C5" s="368"/>
      <c r="D5" s="368" t="s">
        <v>401</v>
      </c>
      <c r="E5" s="368" t="s">
        <v>402</v>
      </c>
      <c r="F5" s="368" t="s">
        <v>403</v>
      </c>
    </row>
    <row r="6" ht="14.25" spans="1:6">
      <c r="A6" s="368" t="s">
        <v>1053</v>
      </c>
      <c r="B6" s="368" t="s">
        <v>1054</v>
      </c>
      <c r="C6" s="368"/>
      <c r="D6" s="368" t="s">
        <v>398</v>
      </c>
      <c r="E6" s="368" t="s">
        <v>399</v>
      </c>
      <c r="F6" s="368" t="s">
        <v>400</v>
      </c>
    </row>
    <row r="7" ht="14.25" spans="1:6">
      <c r="A7" s="368" t="s">
        <v>1055</v>
      </c>
      <c r="B7" s="368" t="s">
        <v>1056</v>
      </c>
      <c r="C7" s="368"/>
      <c r="D7" s="368" t="s">
        <v>518</v>
      </c>
      <c r="E7" s="368" t="s">
        <v>519</v>
      </c>
      <c r="F7" s="368" t="s">
        <v>520</v>
      </c>
    </row>
    <row r="8" ht="14.25" spans="1:6">
      <c r="A8" s="368" t="s">
        <v>1057</v>
      </c>
      <c r="B8" s="368" t="s">
        <v>1058</v>
      </c>
      <c r="C8" s="368"/>
      <c r="D8" s="368" t="s">
        <v>630</v>
      </c>
      <c r="E8" s="368" t="s">
        <v>631</v>
      </c>
      <c r="F8" s="368" t="s">
        <v>632</v>
      </c>
    </row>
    <row r="9" ht="14.25" spans="1:6">
      <c r="A9" s="368" t="s">
        <v>1059</v>
      </c>
      <c r="B9" s="368" t="s">
        <v>1060</v>
      </c>
      <c r="C9" s="368"/>
      <c r="D9" s="368" t="s">
        <v>452</v>
      </c>
      <c r="E9" s="368" t="s">
        <v>453</v>
      </c>
      <c r="F9" s="368" t="s">
        <v>454</v>
      </c>
    </row>
    <row r="10" ht="14.25" spans="1:6">
      <c r="A10" s="368" t="s">
        <v>1061</v>
      </c>
      <c r="B10" s="368" t="s">
        <v>1062</v>
      </c>
      <c r="C10" s="368"/>
      <c r="D10" s="368" t="s">
        <v>404</v>
      </c>
      <c r="E10" s="368" t="s">
        <v>405</v>
      </c>
      <c r="F10" s="368" t="s">
        <v>406</v>
      </c>
    </row>
    <row r="11" ht="14.25" spans="1:6">
      <c r="A11" s="368" t="s">
        <v>1063</v>
      </c>
      <c r="B11" s="368" t="s">
        <v>1064</v>
      </c>
      <c r="C11" s="368"/>
      <c r="D11" s="368" t="s">
        <v>407</v>
      </c>
      <c r="E11" s="368" t="s">
        <v>1065</v>
      </c>
      <c r="F11" s="368" t="s">
        <v>409</v>
      </c>
    </row>
    <row r="12" ht="14.25" spans="1:6">
      <c r="A12" s="368" t="s">
        <v>1066</v>
      </c>
      <c r="B12" s="368" t="s">
        <v>1067</v>
      </c>
      <c r="C12" s="368"/>
      <c r="D12" s="368" t="s">
        <v>521</v>
      </c>
      <c r="E12" s="368" t="s">
        <v>522</v>
      </c>
      <c r="F12" s="368" t="s">
        <v>523</v>
      </c>
    </row>
    <row r="13" ht="14.25" spans="1:6">
      <c r="A13" s="367" t="s">
        <v>1068</v>
      </c>
      <c r="B13" s="367"/>
      <c r="C13" s="367"/>
      <c r="D13" s="368" t="s">
        <v>199</v>
      </c>
      <c r="E13" s="368" t="s">
        <v>200</v>
      </c>
      <c r="F13" s="368" t="s">
        <v>201</v>
      </c>
    </row>
    <row r="14" ht="14.25" spans="1:6">
      <c r="A14" s="368" t="s">
        <v>725</v>
      </c>
      <c r="B14" s="368" t="s">
        <v>726</v>
      </c>
      <c r="C14" s="368" t="s">
        <v>727</v>
      </c>
      <c r="D14" s="368" t="s">
        <v>1069</v>
      </c>
      <c r="E14" s="368" t="s">
        <v>1070</v>
      </c>
      <c r="F14" s="368" t="s">
        <v>412</v>
      </c>
    </row>
    <row r="15" ht="14.25" spans="1:6">
      <c r="A15" s="368" t="s">
        <v>73</v>
      </c>
      <c r="B15" s="368" t="s">
        <v>1071</v>
      </c>
      <c r="C15" s="368" t="s">
        <v>1072</v>
      </c>
      <c r="D15" s="368" t="s">
        <v>524</v>
      </c>
      <c r="E15" s="368" t="s">
        <v>525</v>
      </c>
      <c r="F15" s="368" t="s">
        <v>526</v>
      </c>
    </row>
    <row r="16" ht="14.25" spans="1:6">
      <c r="A16" s="367" t="s">
        <v>1073</v>
      </c>
      <c r="B16" s="367"/>
      <c r="C16" s="367"/>
      <c r="D16" s="368" t="s">
        <v>643</v>
      </c>
      <c r="E16" s="368" t="s">
        <v>644</v>
      </c>
      <c r="F16" s="368" t="s">
        <v>645</v>
      </c>
    </row>
    <row r="17" ht="14.25" spans="1:6">
      <c r="A17" s="368" t="s">
        <v>74</v>
      </c>
      <c r="B17" s="368" t="s">
        <v>1074</v>
      </c>
      <c r="C17" s="368" t="s">
        <v>145</v>
      </c>
      <c r="D17" s="368" t="s">
        <v>527</v>
      </c>
      <c r="E17" s="368" t="s">
        <v>528</v>
      </c>
      <c r="F17" s="368" t="s">
        <v>529</v>
      </c>
    </row>
    <row r="18" ht="14.25" spans="1:6">
      <c r="A18" s="367" t="s">
        <v>1075</v>
      </c>
      <c r="B18" s="367"/>
      <c r="C18" s="367"/>
      <c r="D18" s="368" t="s">
        <v>560</v>
      </c>
      <c r="E18" s="368" t="s">
        <v>561</v>
      </c>
      <c r="F18" s="368" t="s">
        <v>562</v>
      </c>
    </row>
    <row r="19" ht="14.25" spans="1:6">
      <c r="A19" s="368" t="s">
        <v>162</v>
      </c>
      <c r="B19" s="368" t="s">
        <v>163</v>
      </c>
      <c r="C19" s="368" t="s">
        <v>164</v>
      </c>
      <c r="D19" s="368" t="s">
        <v>536</v>
      </c>
      <c r="E19" s="368" t="s">
        <v>537</v>
      </c>
      <c r="F19" s="368" t="s">
        <v>538</v>
      </c>
    </row>
    <row r="20" ht="14.25" spans="1:6">
      <c r="A20" s="367" t="s">
        <v>1076</v>
      </c>
      <c r="B20" s="367"/>
      <c r="C20" s="367"/>
      <c r="D20" s="368" t="s">
        <v>626</v>
      </c>
      <c r="E20" s="368" t="s">
        <v>627</v>
      </c>
      <c r="F20" s="368" t="s">
        <v>628</v>
      </c>
    </row>
    <row r="21" ht="14.25" spans="1:6">
      <c r="A21" s="369" t="s">
        <v>1077</v>
      </c>
      <c r="B21" s="369" t="s">
        <v>184</v>
      </c>
      <c r="C21" s="369" t="s">
        <v>185</v>
      </c>
      <c r="D21" s="368" t="s">
        <v>542</v>
      </c>
      <c r="E21" s="368" t="s">
        <v>1078</v>
      </c>
      <c r="F21" s="368" t="s">
        <v>544</v>
      </c>
    </row>
    <row r="22" ht="14.25" spans="1:6">
      <c r="A22" s="368" t="s">
        <v>186</v>
      </c>
      <c r="B22" s="368" t="s">
        <v>1079</v>
      </c>
      <c r="C22" s="368" t="s">
        <v>188</v>
      </c>
      <c r="D22" s="368" t="s">
        <v>636</v>
      </c>
      <c r="E22" s="368" t="s">
        <v>1080</v>
      </c>
      <c r="F22" s="368" t="s">
        <v>638</v>
      </c>
    </row>
    <row r="23" ht="14.25" spans="1:6">
      <c r="A23" s="368" t="s">
        <v>770</v>
      </c>
      <c r="B23" s="368" t="s">
        <v>771</v>
      </c>
      <c r="C23" s="368" t="s">
        <v>772</v>
      </c>
      <c r="D23" s="368" t="s">
        <v>633</v>
      </c>
      <c r="E23" s="368" t="s">
        <v>634</v>
      </c>
      <c r="F23" s="368" t="s">
        <v>635</v>
      </c>
    </row>
    <row r="24" ht="14.25" spans="1:6">
      <c r="A24" s="367" t="s">
        <v>1081</v>
      </c>
      <c r="B24" s="367"/>
      <c r="C24" s="367"/>
      <c r="D24" s="368" t="s">
        <v>545</v>
      </c>
      <c r="E24" s="368" t="s">
        <v>546</v>
      </c>
      <c r="F24" s="368" t="s">
        <v>547</v>
      </c>
    </row>
    <row r="25" ht="14.25" spans="1:6">
      <c r="A25" s="368" t="s">
        <v>344</v>
      </c>
      <c r="B25" s="368" t="s">
        <v>345</v>
      </c>
      <c r="C25" s="368" t="s">
        <v>346</v>
      </c>
      <c r="D25" s="368" t="s">
        <v>505</v>
      </c>
      <c r="E25" s="368" t="s">
        <v>506</v>
      </c>
      <c r="F25" s="368" t="s">
        <v>507</v>
      </c>
    </row>
    <row r="26" ht="14.25" spans="1:6">
      <c r="A26" s="368" t="s">
        <v>434</v>
      </c>
      <c r="B26" s="368" t="s">
        <v>435</v>
      </c>
      <c r="C26" s="368" t="s">
        <v>436</v>
      </c>
      <c r="D26" s="368" t="s">
        <v>502</v>
      </c>
      <c r="E26" s="368" t="s">
        <v>503</v>
      </c>
      <c r="F26" s="368" t="s">
        <v>504</v>
      </c>
    </row>
    <row r="27" ht="14.25" spans="1:6">
      <c r="A27" s="368" t="s">
        <v>356</v>
      </c>
      <c r="B27" s="368" t="s">
        <v>357</v>
      </c>
      <c r="C27" s="368" t="s">
        <v>358</v>
      </c>
      <c r="D27" s="368" t="s">
        <v>554</v>
      </c>
      <c r="E27" s="368" t="s">
        <v>555</v>
      </c>
      <c r="F27" s="368" t="s">
        <v>556</v>
      </c>
    </row>
    <row r="28" ht="14.25" spans="1:6">
      <c r="A28" s="368" t="s">
        <v>1082</v>
      </c>
      <c r="B28" s="368" t="s">
        <v>1083</v>
      </c>
      <c r="C28" s="368" t="s">
        <v>371</v>
      </c>
      <c r="D28" s="368" t="s">
        <v>539</v>
      </c>
      <c r="E28" s="368" t="s">
        <v>540</v>
      </c>
      <c r="F28" s="368" t="s">
        <v>541</v>
      </c>
    </row>
    <row r="29" ht="14.25" spans="1:6">
      <c r="A29" s="368" t="s">
        <v>341</v>
      </c>
      <c r="B29" s="368" t="s">
        <v>342</v>
      </c>
      <c r="C29" s="368" t="s">
        <v>343</v>
      </c>
      <c r="D29" s="368" t="s">
        <v>419</v>
      </c>
      <c r="E29" s="368" t="s">
        <v>1084</v>
      </c>
      <c r="F29" s="368" t="s">
        <v>421</v>
      </c>
    </row>
    <row r="30" ht="14.25" spans="1:6">
      <c r="A30" s="369" t="s">
        <v>1085</v>
      </c>
      <c r="B30" s="369" t="s">
        <v>1086</v>
      </c>
      <c r="C30" s="369" t="s">
        <v>387</v>
      </c>
      <c r="D30" s="368" t="s">
        <v>551</v>
      </c>
      <c r="E30" s="368" t="s">
        <v>552</v>
      </c>
      <c r="F30" s="368" t="s">
        <v>553</v>
      </c>
    </row>
    <row r="31" ht="14.25" spans="1:6">
      <c r="A31" s="368" t="s">
        <v>388</v>
      </c>
      <c r="B31" s="368" t="s">
        <v>389</v>
      </c>
      <c r="C31" s="368" t="s">
        <v>390</v>
      </c>
      <c r="D31" s="368" t="s">
        <v>394</v>
      </c>
      <c r="E31" s="368" t="s">
        <v>395</v>
      </c>
      <c r="F31" s="368" t="s">
        <v>396</v>
      </c>
    </row>
    <row r="32" ht="14.25" spans="1:6">
      <c r="A32" s="368" t="s">
        <v>375</v>
      </c>
      <c r="B32" s="368" t="s">
        <v>376</v>
      </c>
      <c r="C32" s="368" t="s">
        <v>377</v>
      </c>
      <c r="D32" s="368" t="s">
        <v>646</v>
      </c>
      <c r="E32" s="368" t="s">
        <v>1087</v>
      </c>
      <c r="F32" s="368" t="s">
        <v>648</v>
      </c>
    </row>
    <row r="33" ht="14.25" spans="1:6">
      <c r="A33" s="370" t="s">
        <v>382</v>
      </c>
      <c r="B33" s="370" t="s">
        <v>383</v>
      </c>
      <c r="C33" s="370" t="s">
        <v>384</v>
      </c>
      <c r="D33" s="368" t="s">
        <v>1088</v>
      </c>
      <c r="E33" s="368" t="s">
        <v>492</v>
      </c>
      <c r="F33" s="368" t="s">
        <v>493</v>
      </c>
    </row>
    <row r="34" ht="14.25" spans="1:6">
      <c r="A34" s="370" t="s">
        <v>494</v>
      </c>
      <c r="B34" s="370" t="s">
        <v>495</v>
      </c>
      <c r="C34" s="370" t="s">
        <v>496</v>
      </c>
      <c r="D34" s="368" t="s">
        <v>508</v>
      </c>
      <c r="E34" s="368" t="s">
        <v>509</v>
      </c>
      <c r="F34" s="368" t="s">
        <v>510</v>
      </c>
    </row>
    <row r="35" ht="14.25" spans="1:6">
      <c r="A35" s="368" t="s">
        <v>347</v>
      </c>
      <c r="B35" s="368" t="s">
        <v>348</v>
      </c>
      <c r="C35" s="368" t="s">
        <v>349</v>
      </c>
      <c r="D35" s="368" t="s">
        <v>428</v>
      </c>
      <c r="E35" s="368" t="s">
        <v>429</v>
      </c>
      <c r="F35" s="368" t="s">
        <v>430</v>
      </c>
    </row>
    <row r="36" ht="14.25" spans="1:6">
      <c r="A36" s="368" t="s">
        <v>350</v>
      </c>
      <c r="B36" s="368" t="s">
        <v>351</v>
      </c>
      <c r="C36" s="368" t="s">
        <v>352</v>
      </c>
      <c r="D36" s="368" t="s">
        <v>566</v>
      </c>
      <c r="E36" s="368" t="s">
        <v>567</v>
      </c>
      <c r="F36" s="368" t="s">
        <v>568</v>
      </c>
    </row>
    <row r="37" ht="14.25" spans="1:6">
      <c r="A37" s="368" t="s">
        <v>353</v>
      </c>
      <c r="B37" s="368" t="s">
        <v>354</v>
      </c>
      <c r="C37" s="368" t="s">
        <v>355</v>
      </c>
      <c r="D37" s="368" t="s">
        <v>649</v>
      </c>
      <c r="E37" s="368" t="s">
        <v>650</v>
      </c>
      <c r="F37" s="368" t="s">
        <v>651</v>
      </c>
    </row>
    <row r="38" ht="14.25" spans="1:6">
      <c r="A38" s="368" t="s">
        <v>779</v>
      </c>
      <c r="B38" s="368" t="s">
        <v>780</v>
      </c>
      <c r="C38" s="368" t="s">
        <v>781</v>
      </c>
      <c r="D38" s="368" t="s">
        <v>1089</v>
      </c>
      <c r="E38" s="368" t="s">
        <v>1090</v>
      </c>
      <c r="F38" s="368" t="s">
        <v>1091</v>
      </c>
    </row>
    <row r="39" ht="14.25" spans="1:6">
      <c r="A39" s="368" t="s">
        <v>366</v>
      </c>
      <c r="B39" s="368" t="s">
        <v>367</v>
      </c>
      <c r="C39" s="368" t="s">
        <v>368</v>
      </c>
      <c r="D39" s="368" t="s">
        <v>1092</v>
      </c>
      <c r="E39" s="368" t="s">
        <v>1093</v>
      </c>
      <c r="F39" s="368" t="s">
        <v>439</v>
      </c>
    </row>
    <row r="40" ht="14.25" spans="1:6">
      <c r="A40" s="368" t="s">
        <v>372</v>
      </c>
      <c r="B40" s="368" t="s">
        <v>373</v>
      </c>
      <c r="C40" s="368" t="s">
        <v>374</v>
      </c>
      <c r="D40" s="368" t="s">
        <v>575</v>
      </c>
      <c r="E40" s="368" t="s">
        <v>576</v>
      </c>
      <c r="F40" s="368" t="s">
        <v>577</v>
      </c>
    </row>
    <row r="41" ht="14.25" spans="1:6">
      <c r="A41" s="371" t="s">
        <v>1094</v>
      </c>
      <c r="B41" s="371" t="s">
        <v>414</v>
      </c>
      <c r="C41" s="371" t="s">
        <v>415</v>
      </c>
      <c r="D41" s="368" t="s">
        <v>578</v>
      </c>
      <c r="E41" s="368" t="s">
        <v>579</v>
      </c>
      <c r="F41" s="368" t="s">
        <v>580</v>
      </c>
    </row>
    <row r="42" ht="14.25" spans="1:6">
      <c r="A42" s="368" t="s">
        <v>443</v>
      </c>
      <c r="B42" s="368" t="s">
        <v>1095</v>
      </c>
      <c r="C42" s="368" t="s">
        <v>445</v>
      </c>
      <c r="D42" s="368" t="s">
        <v>218</v>
      </c>
      <c r="E42" s="368" t="s">
        <v>1096</v>
      </c>
      <c r="F42" s="368" t="s">
        <v>220</v>
      </c>
    </row>
    <row r="43" ht="14.25" spans="1:6">
      <c r="A43" s="368" t="s">
        <v>1097</v>
      </c>
      <c r="B43" s="368" t="s">
        <v>1098</v>
      </c>
      <c r="C43" s="368" t="s">
        <v>361</v>
      </c>
      <c r="D43" s="368" t="s">
        <v>652</v>
      </c>
      <c r="E43" s="368" t="s">
        <v>653</v>
      </c>
      <c r="F43" s="368" t="s">
        <v>654</v>
      </c>
    </row>
    <row r="44" ht="14.25" spans="1:6">
      <c r="A44" s="368" t="s">
        <v>362</v>
      </c>
      <c r="B44" s="368" t="s">
        <v>363</v>
      </c>
      <c r="C44" s="368" t="s">
        <v>364</v>
      </c>
      <c r="D44" s="368" t="s">
        <v>587</v>
      </c>
      <c r="E44" s="368" t="s">
        <v>588</v>
      </c>
      <c r="F44" s="368" t="s">
        <v>589</v>
      </c>
    </row>
    <row r="45" ht="14.25" spans="1:6">
      <c r="A45" s="368" t="s">
        <v>803</v>
      </c>
      <c r="B45" s="368" t="s">
        <v>1099</v>
      </c>
      <c r="C45" s="368" t="s">
        <v>805</v>
      </c>
      <c r="D45" s="368" t="s">
        <v>584</v>
      </c>
      <c r="E45" s="368" t="s">
        <v>585</v>
      </c>
      <c r="F45" s="368" t="s">
        <v>586</v>
      </c>
    </row>
    <row r="46" ht="14.25" spans="1:6">
      <c r="A46" s="368" t="s">
        <v>472</v>
      </c>
      <c r="B46" s="368" t="s">
        <v>473</v>
      </c>
      <c r="C46" s="368" t="s">
        <v>474</v>
      </c>
      <c r="D46" s="368" t="s">
        <v>440</v>
      </c>
      <c r="E46" s="368" t="s">
        <v>1100</v>
      </c>
      <c r="F46" s="368" t="s">
        <v>442</v>
      </c>
    </row>
    <row r="47" ht="14.25" spans="1:6">
      <c r="A47" s="368" t="s">
        <v>446</v>
      </c>
      <c r="B47" s="368" t="s">
        <v>447</v>
      </c>
      <c r="C47" s="368" t="s">
        <v>448</v>
      </c>
      <c r="D47" s="368" t="s">
        <v>425</v>
      </c>
      <c r="E47" s="368" t="s">
        <v>1101</v>
      </c>
      <c r="F47" s="368" t="s">
        <v>427</v>
      </c>
    </row>
    <row r="48" ht="14.25" spans="1:6">
      <c r="A48" s="367" t="s">
        <v>1102</v>
      </c>
      <c r="B48" s="367"/>
      <c r="C48" s="367"/>
      <c r="D48" s="368" t="s">
        <v>590</v>
      </c>
      <c r="E48" s="368" t="s">
        <v>591</v>
      </c>
      <c r="F48" s="368" t="s">
        <v>592</v>
      </c>
    </row>
    <row r="49" ht="14.25" spans="1:6">
      <c r="A49" s="368" t="s">
        <v>459</v>
      </c>
      <c r="B49" s="368" t="s">
        <v>460</v>
      </c>
      <c r="C49" s="368" t="s">
        <v>461</v>
      </c>
      <c r="D49" s="368" t="s">
        <v>593</v>
      </c>
      <c r="E49" s="368" t="s">
        <v>594</v>
      </c>
      <c r="F49" s="368" t="s">
        <v>595</v>
      </c>
    </row>
    <row r="50" ht="14.25" spans="1:6">
      <c r="A50" s="368" t="s">
        <v>221</v>
      </c>
      <c r="B50" s="368" t="s">
        <v>222</v>
      </c>
      <c r="C50" s="368" t="s">
        <v>223</v>
      </c>
      <c r="D50" s="368" t="s">
        <v>596</v>
      </c>
      <c r="E50" s="368" t="s">
        <v>597</v>
      </c>
      <c r="F50" s="368" t="s">
        <v>598</v>
      </c>
    </row>
    <row r="51" ht="14.25" spans="1:6">
      <c r="A51" s="368" t="s">
        <v>498</v>
      </c>
      <c r="B51" s="368" t="s">
        <v>499</v>
      </c>
      <c r="C51" s="368" t="s">
        <v>500</v>
      </c>
      <c r="D51" s="368" t="s">
        <v>230</v>
      </c>
      <c r="E51" s="368" t="s">
        <v>231</v>
      </c>
      <c r="F51" s="368" t="s">
        <v>232</v>
      </c>
    </row>
    <row r="52" ht="14.25" spans="1:6">
      <c r="A52" s="368" t="s">
        <v>468</v>
      </c>
      <c r="B52" s="368" t="s">
        <v>469</v>
      </c>
      <c r="C52" s="368" t="s">
        <v>470</v>
      </c>
      <c r="D52" s="368" t="s">
        <v>655</v>
      </c>
      <c r="E52" s="368" t="s">
        <v>656</v>
      </c>
      <c r="F52" s="368" t="s">
        <v>657</v>
      </c>
    </row>
    <row r="53" ht="14.25" spans="1:6">
      <c r="A53" s="368" t="s">
        <v>465</v>
      </c>
      <c r="B53" s="368" t="s">
        <v>466</v>
      </c>
      <c r="C53" s="368" t="s">
        <v>467</v>
      </c>
      <c r="D53" s="368" t="s">
        <v>599</v>
      </c>
      <c r="E53" s="368" t="s">
        <v>600</v>
      </c>
      <c r="F53" s="368" t="s">
        <v>601</v>
      </c>
    </row>
    <row r="54" ht="14.25" spans="1:6">
      <c r="A54" s="368" t="s">
        <v>479</v>
      </c>
      <c r="B54" s="368" t="s">
        <v>480</v>
      </c>
      <c r="C54" s="368" t="s">
        <v>481</v>
      </c>
      <c r="D54" s="368" t="s">
        <v>1103</v>
      </c>
      <c r="E54" s="368" t="s">
        <v>1104</v>
      </c>
      <c r="F54" s="368" t="s">
        <v>1105</v>
      </c>
    </row>
    <row r="55" ht="14.25" spans="1:6">
      <c r="A55" s="368" t="s">
        <v>476</v>
      </c>
      <c r="B55" s="368" t="s">
        <v>477</v>
      </c>
      <c r="C55" s="368" t="s">
        <v>478</v>
      </c>
      <c r="D55" s="368" t="s">
        <v>569</v>
      </c>
      <c r="E55" s="368" t="s">
        <v>1106</v>
      </c>
      <c r="F55" s="368" t="s">
        <v>571</v>
      </c>
    </row>
    <row r="56" ht="14.25" spans="1:6">
      <c r="A56" s="370" t="s">
        <v>80</v>
      </c>
      <c r="B56" s="370" t="s">
        <v>261</v>
      </c>
      <c r="C56" s="370" t="s">
        <v>262</v>
      </c>
      <c r="D56" s="368" t="s">
        <v>572</v>
      </c>
      <c r="E56" s="368" t="s">
        <v>573</v>
      </c>
      <c r="F56" s="368" t="s">
        <v>574</v>
      </c>
    </row>
    <row r="57" ht="14.25" spans="1:6">
      <c r="A57" s="368" t="s">
        <v>462</v>
      </c>
      <c r="B57" s="368" t="s">
        <v>463</v>
      </c>
      <c r="C57" s="368" t="s">
        <v>464</v>
      </c>
      <c r="D57" s="368" t="s">
        <v>602</v>
      </c>
      <c r="E57" s="368" t="s">
        <v>603</v>
      </c>
      <c r="F57" s="368" t="s">
        <v>604</v>
      </c>
    </row>
    <row r="58" ht="14.25" spans="1:6">
      <c r="A58" s="370" t="s">
        <v>485</v>
      </c>
      <c r="B58" s="370" t="s">
        <v>486</v>
      </c>
      <c r="C58" s="370" t="s">
        <v>487</v>
      </c>
      <c r="D58" s="368" t="s">
        <v>605</v>
      </c>
      <c r="E58" s="368" t="s">
        <v>606</v>
      </c>
      <c r="F58" s="368" t="s">
        <v>607</v>
      </c>
    </row>
    <row r="59" ht="14.25" spans="1:6">
      <c r="A59" s="368" t="s">
        <v>511</v>
      </c>
      <c r="B59" s="368" t="s">
        <v>512</v>
      </c>
      <c r="C59" s="368" t="s">
        <v>513</v>
      </c>
      <c r="D59" s="368" t="s">
        <v>608</v>
      </c>
      <c r="E59" s="368" t="s">
        <v>609</v>
      </c>
      <c r="F59" s="368" t="s">
        <v>610</v>
      </c>
    </row>
    <row r="60" ht="14.25" spans="1:6">
      <c r="A60" s="368" t="s">
        <v>79</v>
      </c>
      <c r="B60" s="368" t="s">
        <v>258</v>
      </c>
      <c r="C60" s="368" t="s">
        <v>259</v>
      </c>
      <c r="D60" s="369" t="s">
        <v>1107</v>
      </c>
      <c r="E60" s="369" t="s">
        <v>1108</v>
      </c>
      <c r="F60" s="369" t="s">
        <v>1109</v>
      </c>
    </row>
    <row r="61" ht="14.25" spans="1:6">
      <c r="A61" s="368" t="s">
        <v>456</v>
      </c>
      <c r="B61" s="368" t="s">
        <v>457</v>
      </c>
      <c r="C61" s="368" t="s">
        <v>458</v>
      </c>
      <c r="D61" s="368" t="s">
        <v>617</v>
      </c>
      <c r="E61" s="368" t="s">
        <v>618</v>
      </c>
      <c r="F61" s="368" t="s">
        <v>619</v>
      </c>
    </row>
    <row r="62" ht="14.25" spans="1:6">
      <c r="A62" s="367" t="s">
        <v>1110</v>
      </c>
      <c r="B62" s="367"/>
      <c r="C62" s="367"/>
      <c r="D62" s="368" t="s">
        <v>533</v>
      </c>
      <c r="E62" s="368" t="s">
        <v>534</v>
      </c>
      <c r="F62" s="368" t="s">
        <v>535</v>
      </c>
    </row>
    <row r="63" ht="14.25" spans="1:6">
      <c r="A63" s="370" t="s">
        <v>828</v>
      </c>
      <c r="B63" s="370" t="s">
        <v>829</v>
      </c>
      <c r="C63" s="370" t="s">
        <v>830</v>
      </c>
      <c r="D63" s="368" t="s">
        <v>620</v>
      </c>
      <c r="E63" s="368" t="s">
        <v>621</v>
      </c>
      <c r="F63" s="368" t="s">
        <v>622</v>
      </c>
    </row>
    <row r="64" ht="14.25" spans="1:6">
      <c r="A64" s="368" t="s">
        <v>710</v>
      </c>
      <c r="B64" s="368" t="s">
        <v>711</v>
      </c>
      <c r="C64" s="368" t="s">
        <v>712</v>
      </c>
      <c r="D64" s="368" t="s">
        <v>514</v>
      </c>
      <c r="E64" s="368" t="s">
        <v>515</v>
      </c>
      <c r="F64" s="368" t="s">
        <v>516</v>
      </c>
    </row>
    <row r="65" ht="14.25" spans="1:6">
      <c r="A65" s="368" t="s">
        <v>713</v>
      </c>
      <c r="B65" s="368" t="s">
        <v>1111</v>
      </c>
      <c r="C65" s="368" t="s">
        <v>715</v>
      </c>
      <c r="D65" s="368" t="s">
        <v>449</v>
      </c>
      <c r="E65" s="368" t="s">
        <v>450</v>
      </c>
      <c r="F65" s="368" t="s">
        <v>451</v>
      </c>
    </row>
    <row r="66" ht="14.25" spans="1:6">
      <c r="A66" s="368" t="s">
        <v>694</v>
      </c>
      <c r="B66" s="368" t="s">
        <v>695</v>
      </c>
      <c r="C66" s="368" t="s">
        <v>696</v>
      </c>
      <c r="D66" s="368" t="s">
        <v>623</v>
      </c>
      <c r="E66" s="368" t="s">
        <v>624</v>
      </c>
      <c r="F66" s="368" t="s">
        <v>625</v>
      </c>
    </row>
    <row r="67" ht="14.25" spans="1:6">
      <c r="A67" s="370" t="s">
        <v>707</v>
      </c>
      <c r="B67" s="370" t="s">
        <v>708</v>
      </c>
      <c r="C67" s="370" t="s">
        <v>709</v>
      </c>
      <c r="D67" s="368" t="s">
        <v>557</v>
      </c>
      <c r="E67" s="368" t="s">
        <v>558</v>
      </c>
      <c r="F67" s="368" t="s">
        <v>559</v>
      </c>
    </row>
    <row r="68" ht="14.25" spans="1:6">
      <c r="A68" s="368" t="s">
        <v>719</v>
      </c>
      <c r="B68" s="368" t="s">
        <v>720</v>
      </c>
      <c r="C68" s="368" t="s">
        <v>721</v>
      </c>
      <c r="D68" s="367" t="s">
        <v>1112</v>
      </c>
      <c r="E68" s="367"/>
      <c r="F68" s="367"/>
    </row>
    <row r="69" ht="14.25" spans="1:6">
      <c r="A69" s="368" t="s">
        <v>716</v>
      </c>
      <c r="B69" s="368" t="s">
        <v>717</v>
      </c>
      <c r="C69" s="368" t="s">
        <v>718</v>
      </c>
      <c r="D69" s="368" t="s">
        <v>189</v>
      </c>
      <c r="E69" s="368" t="s">
        <v>190</v>
      </c>
      <c r="F69" s="368" t="s">
        <v>191</v>
      </c>
    </row>
    <row r="70" ht="14.25" spans="1:6">
      <c r="A70" s="368" t="s">
        <v>731</v>
      </c>
      <c r="B70" s="368" t="s">
        <v>732</v>
      </c>
      <c r="C70" s="368" t="s">
        <v>733</v>
      </c>
      <c r="D70" s="367" t="s">
        <v>1113</v>
      </c>
      <c r="E70" s="367"/>
      <c r="F70" s="367"/>
    </row>
    <row r="71" ht="14.25" spans="1:6">
      <c r="A71" s="368" t="s">
        <v>1114</v>
      </c>
      <c r="B71" s="368" t="s">
        <v>1115</v>
      </c>
      <c r="C71" s="368" t="s">
        <v>724</v>
      </c>
      <c r="D71" s="368" t="s">
        <v>270</v>
      </c>
      <c r="E71" s="368" t="s">
        <v>271</v>
      </c>
      <c r="F71" s="368" t="s">
        <v>272</v>
      </c>
    </row>
    <row r="72" ht="14.25" spans="1:6">
      <c r="A72" s="368" t="s">
        <v>728</v>
      </c>
      <c r="B72" s="368" t="s">
        <v>729</v>
      </c>
      <c r="C72" s="368" t="s">
        <v>730</v>
      </c>
      <c r="D72" s="368" t="s">
        <v>391</v>
      </c>
      <c r="E72" s="368" t="s">
        <v>1116</v>
      </c>
      <c r="F72" s="368" t="s">
        <v>393</v>
      </c>
    </row>
    <row r="73" ht="14.25" spans="1:6">
      <c r="A73" s="368" t="s">
        <v>734</v>
      </c>
      <c r="B73" s="368" t="s">
        <v>1117</v>
      </c>
      <c r="C73" s="368" t="s">
        <v>1118</v>
      </c>
      <c r="D73" s="368" t="s">
        <v>276</v>
      </c>
      <c r="E73" s="368" t="s">
        <v>277</v>
      </c>
      <c r="F73" s="368" t="s">
        <v>278</v>
      </c>
    </row>
    <row r="74" ht="14.25" spans="1:6">
      <c r="A74" s="368" t="s">
        <v>697</v>
      </c>
      <c r="B74" s="368" t="s">
        <v>698</v>
      </c>
      <c r="C74" s="368" t="s">
        <v>699</v>
      </c>
      <c r="D74" s="368" t="s">
        <v>273</v>
      </c>
      <c r="E74" s="368" t="s">
        <v>274</v>
      </c>
      <c r="F74" s="368" t="s">
        <v>275</v>
      </c>
    </row>
    <row r="75" ht="14.25" spans="1:6">
      <c r="A75" s="368" t="s">
        <v>815</v>
      </c>
      <c r="B75" s="368" t="s">
        <v>1119</v>
      </c>
      <c r="C75" s="368" t="s">
        <v>817</v>
      </c>
      <c r="D75" s="368" t="s">
        <v>297</v>
      </c>
      <c r="E75" s="368" t="s">
        <v>298</v>
      </c>
      <c r="F75" s="368" t="s">
        <v>299</v>
      </c>
    </row>
    <row r="76" ht="14.25" spans="1:6">
      <c r="A76" s="368" t="s">
        <v>758</v>
      </c>
      <c r="B76" s="368" t="s">
        <v>759</v>
      </c>
      <c r="C76" s="368" t="s">
        <v>760</v>
      </c>
      <c r="D76" s="368" t="s">
        <v>282</v>
      </c>
      <c r="E76" s="368" t="s">
        <v>1120</v>
      </c>
      <c r="F76" s="368" t="s">
        <v>284</v>
      </c>
    </row>
    <row r="77" ht="14.25" spans="1:6">
      <c r="A77" s="368" t="s">
        <v>690</v>
      </c>
      <c r="B77" s="368" t="s">
        <v>691</v>
      </c>
      <c r="C77" s="368" t="s">
        <v>692</v>
      </c>
      <c r="D77" s="368" t="s">
        <v>291</v>
      </c>
      <c r="E77" s="368" t="s">
        <v>292</v>
      </c>
      <c r="F77" s="368" t="s">
        <v>293</v>
      </c>
    </row>
    <row r="78" ht="14.25" spans="1:6">
      <c r="A78" s="368" t="s">
        <v>743</v>
      </c>
      <c r="B78" s="368" t="s">
        <v>744</v>
      </c>
      <c r="C78" s="368" t="s">
        <v>745</v>
      </c>
      <c r="D78" s="368" t="s">
        <v>331</v>
      </c>
      <c r="E78" s="368" t="s">
        <v>332</v>
      </c>
      <c r="F78" s="368" t="s">
        <v>333</v>
      </c>
    </row>
    <row r="79" ht="14.25" spans="1:6">
      <c r="A79" s="368" t="s">
        <v>215</v>
      </c>
      <c r="B79" s="368" t="s">
        <v>216</v>
      </c>
      <c r="C79" s="368" t="s">
        <v>217</v>
      </c>
      <c r="D79" s="368" t="s">
        <v>294</v>
      </c>
      <c r="E79" s="368" t="s">
        <v>1121</v>
      </c>
      <c r="F79" s="368" t="s">
        <v>296</v>
      </c>
    </row>
    <row r="80" ht="14.25" spans="1:6">
      <c r="A80" s="368" t="s">
        <v>681</v>
      </c>
      <c r="B80" s="368" t="s">
        <v>682</v>
      </c>
      <c r="C80" s="368" t="s">
        <v>683</v>
      </c>
      <c r="D80" s="368" t="s">
        <v>279</v>
      </c>
      <c r="E80" s="368" t="s">
        <v>280</v>
      </c>
      <c r="F80" s="368" t="s">
        <v>281</v>
      </c>
    </row>
    <row r="81" ht="14.25" spans="1:6">
      <c r="A81" s="368" t="s">
        <v>761</v>
      </c>
      <c r="B81" s="368" t="s">
        <v>762</v>
      </c>
      <c r="C81" s="368" t="s">
        <v>763</v>
      </c>
      <c r="D81" s="368" t="s">
        <v>304</v>
      </c>
      <c r="E81" s="368" t="s">
        <v>305</v>
      </c>
      <c r="F81" s="368" t="s">
        <v>306</v>
      </c>
    </row>
    <row r="82" ht="14.25" spans="1:6">
      <c r="A82" s="368" t="s">
        <v>1122</v>
      </c>
      <c r="B82" s="368" t="s">
        <v>669</v>
      </c>
      <c r="C82" s="368" t="s">
        <v>670</v>
      </c>
      <c r="D82" s="368" t="s">
        <v>307</v>
      </c>
      <c r="E82" s="368" t="s">
        <v>308</v>
      </c>
      <c r="F82" s="368" t="s">
        <v>309</v>
      </c>
    </row>
    <row r="83" ht="14.25" spans="1:6">
      <c r="A83" s="368" t="s">
        <v>678</v>
      </c>
      <c r="B83" s="368" t="s">
        <v>1123</v>
      </c>
      <c r="C83" s="368" t="s">
        <v>680</v>
      </c>
      <c r="D83" s="368" t="s">
        <v>310</v>
      </c>
      <c r="E83" s="368" t="s">
        <v>311</v>
      </c>
      <c r="F83" s="368" t="s">
        <v>312</v>
      </c>
    </row>
    <row r="84" ht="14.25" spans="1:6">
      <c r="A84" s="368" t="s">
        <v>202</v>
      </c>
      <c r="B84" s="368" t="s">
        <v>203</v>
      </c>
      <c r="C84" s="368" t="s">
        <v>204</v>
      </c>
      <c r="D84" s="368" t="s">
        <v>334</v>
      </c>
      <c r="E84" s="368" t="s">
        <v>335</v>
      </c>
      <c r="F84" s="368" t="s">
        <v>336</v>
      </c>
    </row>
    <row r="85" ht="14.25" spans="1:6">
      <c r="A85" s="368" t="s">
        <v>737</v>
      </c>
      <c r="B85" s="368" t="s">
        <v>738</v>
      </c>
      <c r="C85" s="368" t="s">
        <v>739</v>
      </c>
      <c r="D85" s="368" t="s">
        <v>301</v>
      </c>
      <c r="E85" s="368" t="s">
        <v>1124</v>
      </c>
      <c r="F85" s="368" t="s">
        <v>303</v>
      </c>
    </row>
    <row r="86" ht="14.25" spans="1:6">
      <c r="A86" s="368" t="s">
        <v>782</v>
      </c>
      <c r="B86" s="368" t="s">
        <v>783</v>
      </c>
      <c r="C86" s="368" t="s">
        <v>784</v>
      </c>
      <c r="D86" s="368" t="s">
        <v>316</v>
      </c>
      <c r="E86" s="368" t="s">
        <v>317</v>
      </c>
      <c r="F86" s="368" t="s">
        <v>318</v>
      </c>
    </row>
    <row r="87" ht="14.25" spans="1:6">
      <c r="A87" s="368" t="s">
        <v>208</v>
      </c>
      <c r="B87" s="368" t="s">
        <v>209</v>
      </c>
      <c r="C87" s="368" t="s">
        <v>210</v>
      </c>
      <c r="D87" s="368" t="s">
        <v>285</v>
      </c>
      <c r="E87" s="368" t="s">
        <v>286</v>
      </c>
      <c r="F87" s="368" t="s">
        <v>287</v>
      </c>
    </row>
    <row r="88" ht="14.25" spans="1:6">
      <c r="A88" s="368" t="s">
        <v>740</v>
      </c>
      <c r="B88" s="368" t="s">
        <v>741</v>
      </c>
      <c r="C88" s="368" t="s">
        <v>742</v>
      </c>
      <c r="D88" s="368" t="s">
        <v>288</v>
      </c>
      <c r="E88" s="368" t="s">
        <v>289</v>
      </c>
      <c r="F88" s="368" t="s">
        <v>290</v>
      </c>
    </row>
    <row r="89" ht="14.25" spans="1:6">
      <c r="A89" s="372" t="s">
        <v>1125</v>
      </c>
      <c r="B89" s="372" t="s">
        <v>1126</v>
      </c>
      <c r="C89" s="372" t="s">
        <v>207</v>
      </c>
      <c r="D89" s="368" t="s">
        <v>319</v>
      </c>
      <c r="E89" s="368" t="s">
        <v>320</v>
      </c>
      <c r="F89" s="368" t="s">
        <v>321</v>
      </c>
    </row>
    <row r="90" ht="14.25" spans="1:6">
      <c r="A90" s="368" t="s">
        <v>746</v>
      </c>
      <c r="B90" s="368" t="s">
        <v>747</v>
      </c>
      <c r="C90" s="368" t="s">
        <v>748</v>
      </c>
      <c r="D90" s="368" t="s">
        <v>322</v>
      </c>
      <c r="E90" s="368" t="s">
        <v>323</v>
      </c>
      <c r="F90" s="368" t="s">
        <v>324</v>
      </c>
    </row>
    <row r="91" ht="14.25" spans="1:6">
      <c r="A91" s="368" t="s">
        <v>749</v>
      </c>
      <c r="B91" s="368" t="s">
        <v>750</v>
      </c>
      <c r="C91" s="368" t="s">
        <v>751</v>
      </c>
      <c r="D91" s="368" t="s">
        <v>325</v>
      </c>
      <c r="E91" s="368" t="s">
        <v>326</v>
      </c>
      <c r="F91" s="368" t="s">
        <v>327</v>
      </c>
    </row>
    <row r="92" ht="14.25" spans="1:6">
      <c r="A92" s="368" t="s">
        <v>822</v>
      </c>
      <c r="B92" s="368" t="s">
        <v>823</v>
      </c>
      <c r="C92" s="368" t="s">
        <v>824</v>
      </c>
      <c r="D92" s="368" t="s">
        <v>328</v>
      </c>
      <c r="E92" s="368" t="s">
        <v>329</v>
      </c>
      <c r="F92" s="368" t="s">
        <v>330</v>
      </c>
    </row>
    <row r="93" ht="14.25" spans="1:6">
      <c r="A93" s="368" t="s">
        <v>812</v>
      </c>
      <c r="B93" s="368" t="s">
        <v>813</v>
      </c>
      <c r="C93" s="368" t="s">
        <v>814</v>
      </c>
      <c r="D93" s="367" t="s">
        <v>1127</v>
      </c>
      <c r="E93" s="367"/>
      <c r="F93" s="367"/>
    </row>
    <row r="94" ht="14.25" spans="1:6">
      <c r="A94" s="368" t="s">
        <v>752</v>
      </c>
      <c r="B94" s="368" t="s">
        <v>1128</v>
      </c>
      <c r="C94" s="368" t="s">
        <v>754</v>
      </c>
      <c r="D94" s="368" t="s">
        <v>81</v>
      </c>
      <c r="E94" s="368" t="s">
        <v>264</v>
      </c>
      <c r="F94" s="368" t="s">
        <v>265</v>
      </c>
    </row>
    <row r="95" ht="14.25" spans="1:6">
      <c r="A95" s="368" t="s">
        <v>755</v>
      </c>
      <c r="B95" s="368" t="s">
        <v>756</v>
      </c>
      <c r="C95" s="368" t="s">
        <v>757</v>
      </c>
      <c r="D95" s="368" t="s">
        <v>82</v>
      </c>
      <c r="E95" s="368" t="s">
        <v>267</v>
      </c>
      <c r="F95" s="368" t="s">
        <v>268</v>
      </c>
    </row>
    <row r="96" ht="14.25" spans="1:6">
      <c r="A96" s="368" t="s">
        <v>671</v>
      </c>
      <c r="B96" s="368" t="s">
        <v>672</v>
      </c>
      <c r="C96" s="368" t="s">
        <v>673</v>
      </c>
      <c r="D96" s="367" t="s">
        <v>1129</v>
      </c>
      <c r="E96" s="367"/>
      <c r="F96" s="367"/>
    </row>
    <row r="97" ht="14.25" spans="1:6">
      <c r="A97" s="368" t="s">
        <v>703</v>
      </c>
      <c r="B97" s="368" t="s">
        <v>704</v>
      </c>
      <c r="C97" s="368" t="s">
        <v>705</v>
      </c>
      <c r="D97" s="373" t="s">
        <v>255</v>
      </c>
      <c r="E97" s="373" t="s">
        <v>256</v>
      </c>
      <c r="F97" s="373" t="s">
        <v>257</v>
      </c>
    </row>
    <row r="98" ht="14.25" spans="1:6">
      <c r="A98" s="368" t="s">
        <v>825</v>
      </c>
      <c r="B98" s="368" t="s">
        <v>826</v>
      </c>
      <c r="C98" s="368" t="s">
        <v>827</v>
      </c>
      <c r="D98" s="367" t="s">
        <v>1130</v>
      </c>
      <c r="E98" s="367"/>
      <c r="F98" s="367"/>
    </row>
    <row r="99" ht="14.25" spans="1:6">
      <c r="A99" s="368" t="s">
        <v>764</v>
      </c>
      <c r="B99" s="368" t="s">
        <v>765</v>
      </c>
      <c r="C99" s="368" t="s">
        <v>766</v>
      </c>
      <c r="D99" s="368" t="s">
        <v>76</v>
      </c>
      <c r="E99" s="368" t="s">
        <v>170</v>
      </c>
      <c r="F99" s="368" t="s">
        <v>171</v>
      </c>
    </row>
    <row r="100" ht="14.25" spans="1:6">
      <c r="A100" s="368" t="s">
        <v>1131</v>
      </c>
      <c r="B100" s="368" t="s">
        <v>1132</v>
      </c>
      <c r="C100" s="368" t="s">
        <v>1133</v>
      </c>
      <c r="D100" s="367" t="s">
        <v>1134</v>
      </c>
      <c r="E100" s="367"/>
      <c r="F100" s="367"/>
    </row>
    <row r="101" ht="14.25" spans="1:6">
      <c r="A101" s="368" t="s">
        <v>773</v>
      </c>
      <c r="B101" s="368" t="s">
        <v>774</v>
      </c>
      <c r="C101" s="368" t="s">
        <v>775</v>
      </c>
      <c r="D101" s="368" t="s">
        <v>153</v>
      </c>
      <c r="E101" s="368" t="s">
        <v>154</v>
      </c>
      <c r="F101" s="368" t="s">
        <v>155</v>
      </c>
    </row>
    <row r="102" ht="14.25" spans="1:6">
      <c r="A102" s="368" t="s">
        <v>251</v>
      </c>
      <c r="B102" s="368" t="s">
        <v>252</v>
      </c>
      <c r="C102" s="368" t="s">
        <v>253</v>
      </c>
      <c r="D102" s="367" t="s">
        <v>1135</v>
      </c>
      <c r="E102" s="367"/>
      <c r="F102" s="367"/>
    </row>
    <row r="103" ht="14.25" spans="1:6">
      <c r="A103" s="368" t="s">
        <v>776</v>
      </c>
      <c r="B103" s="368" t="s">
        <v>777</v>
      </c>
      <c r="C103" s="368" t="s">
        <v>778</v>
      </c>
      <c r="D103" s="368" t="s">
        <v>159</v>
      </c>
      <c r="E103" s="368" t="s">
        <v>160</v>
      </c>
      <c r="F103" s="368" t="s">
        <v>161</v>
      </c>
    </row>
    <row r="104" ht="14.25" spans="1:6">
      <c r="A104" s="368" t="s">
        <v>196</v>
      </c>
      <c r="B104" s="368" t="s">
        <v>1136</v>
      </c>
      <c r="C104" s="368" t="s">
        <v>198</v>
      </c>
      <c r="D104" s="367" t="s">
        <v>1137</v>
      </c>
      <c r="E104" s="367"/>
      <c r="F104" s="367"/>
    </row>
    <row r="105" ht="14.25" spans="1:6">
      <c r="A105" s="368" t="s">
        <v>1138</v>
      </c>
      <c r="B105" s="368" t="s">
        <v>1139</v>
      </c>
      <c r="C105" s="368" t="s">
        <v>1140</v>
      </c>
      <c r="D105" s="368" t="s">
        <v>147</v>
      </c>
      <c r="E105" s="368" t="s">
        <v>1141</v>
      </c>
      <c r="F105" s="368" t="s">
        <v>149</v>
      </c>
    </row>
    <row r="106" ht="14.25" spans="1:6">
      <c r="A106" s="368" t="s">
        <v>665</v>
      </c>
      <c r="B106" s="368" t="s">
        <v>666</v>
      </c>
      <c r="C106" s="368" t="s">
        <v>667</v>
      </c>
      <c r="D106" s="367" t="s">
        <v>1142</v>
      </c>
      <c r="E106" s="367"/>
      <c r="F106" s="367"/>
    </row>
    <row r="107" ht="14.25" spans="1:6">
      <c r="A107" s="368" t="s">
        <v>193</v>
      </c>
      <c r="B107" s="368" t="s">
        <v>1143</v>
      </c>
      <c r="C107" s="368" t="s">
        <v>195</v>
      </c>
      <c r="D107" s="368" t="s">
        <v>180</v>
      </c>
      <c r="E107" s="368" t="s">
        <v>181</v>
      </c>
      <c r="F107" s="368" t="s">
        <v>182</v>
      </c>
    </row>
    <row r="108" ht="14.25" spans="1:6">
      <c r="A108" s="368" t="s">
        <v>1144</v>
      </c>
      <c r="B108" s="368" t="s">
        <v>819</v>
      </c>
      <c r="C108" s="368" t="s">
        <v>820</v>
      </c>
      <c r="D108" s="367" t="s">
        <v>1145</v>
      </c>
      <c r="E108" s="367"/>
      <c r="F108" s="367"/>
    </row>
    <row r="109" ht="14.25" spans="1:6">
      <c r="A109" s="368" t="s">
        <v>684</v>
      </c>
      <c r="B109" s="368" t="s">
        <v>685</v>
      </c>
      <c r="C109" s="368" t="s">
        <v>686</v>
      </c>
      <c r="D109" s="368" t="s">
        <v>173</v>
      </c>
      <c r="E109" s="368" t="s">
        <v>174</v>
      </c>
      <c r="F109" s="368" t="s">
        <v>175</v>
      </c>
    </row>
    <row r="110" ht="14.25" spans="1:6">
      <c r="A110" s="368" t="s">
        <v>236</v>
      </c>
      <c r="B110" s="368" t="s">
        <v>1146</v>
      </c>
      <c r="C110" s="368" t="s">
        <v>238</v>
      </c>
      <c r="D110" s="368" t="s">
        <v>176</v>
      </c>
      <c r="E110" s="368" t="s">
        <v>177</v>
      </c>
      <c r="F110" s="368" t="s">
        <v>178</v>
      </c>
    </row>
    <row r="111" ht="14.25" spans="1:6">
      <c r="A111" s="368" t="s">
        <v>785</v>
      </c>
      <c r="B111" s="368" t="s">
        <v>786</v>
      </c>
      <c r="C111" s="368" t="s">
        <v>787</v>
      </c>
      <c r="D111" s="367" t="s">
        <v>1147</v>
      </c>
      <c r="E111" s="367"/>
      <c r="F111" s="367"/>
    </row>
    <row r="112" ht="14.25" spans="1:6">
      <c r="A112" s="368" t="s">
        <v>791</v>
      </c>
      <c r="B112" s="368" t="s">
        <v>1148</v>
      </c>
      <c r="C112" s="368" t="s">
        <v>793</v>
      </c>
      <c r="D112" s="368" t="s">
        <v>156</v>
      </c>
      <c r="E112" s="368" t="s">
        <v>157</v>
      </c>
      <c r="F112" s="368" t="s">
        <v>158</v>
      </c>
    </row>
    <row r="113" ht="14.25" spans="1:6">
      <c r="A113" s="368" t="s">
        <v>794</v>
      </c>
      <c r="B113" s="368" t="s">
        <v>1149</v>
      </c>
      <c r="C113" s="368" t="s">
        <v>796</v>
      </c>
      <c r="D113" s="367" t="s">
        <v>1150</v>
      </c>
      <c r="E113" s="367"/>
      <c r="F113" s="367"/>
    </row>
    <row r="114" ht="14.25" spans="1:6">
      <c r="A114" s="368" t="s">
        <v>797</v>
      </c>
      <c r="B114" s="368" t="s">
        <v>798</v>
      </c>
      <c r="C114" s="368" t="s">
        <v>1151</v>
      </c>
      <c r="D114" s="368" t="s">
        <v>166</v>
      </c>
      <c r="E114" s="368" t="s">
        <v>167</v>
      </c>
      <c r="F114" s="368" t="s">
        <v>168</v>
      </c>
    </row>
    <row r="115" ht="14.25" spans="1:6">
      <c r="A115" s="368" t="s">
        <v>1152</v>
      </c>
      <c r="B115" s="368" t="s">
        <v>1153</v>
      </c>
      <c r="C115" s="368" t="s">
        <v>1154</v>
      </c>
      <c r="D115" s="367" t="s">
        <v>1155</v>
      </c>
      <c r="E115" s="367"/>
      <c r="F115" s="367"/>
    </row>
    <row r="116" ht="14.25" spans="1:6">
      <c r="A116" s="368" t="s">
        <v>800</v>
      </c>
      <c r="B116" s="368" t="s">
        <v>1156</v>
      </c>
      <c r="C116" s="368" t="s">
        <v>802</v>
      </c>
      <c r="D116" s="368" t="s">
        <v>150</v>
      </c>
      <c r="E116" s="368" t="s">
        <v>1157</v>
      </c>
      <c r="F116" s="368" t="s">
        <v>152</v>
      </c>
    </row>
    <row r="117" ht="14.25" spans="1:6">
      <c r="A117" s="368" t="s">
        <v>806</v>
      </c>
      <c r="B117" s="368" t="s">
        <v>807</v>
      </c>
      <c r="C117" s="368" t="s">
        <v>808</v>
      </c>
      <c r="D117" s="279"/>
      <c r="E117" s="279"/>
      <c r="F117" s="279"/>
    </row>
    <row r="118" ht="14.25" spans="1:6">
      <c r="A118" s="368" t="s">
        <v>687</v>
      </c>
      <c r="B118" s="368" t="s">
        <v>688</v>
      </c>
      <c r="C118" s="368" t="s">
        <v>689</v>
      </c>
      <c r="D118" s="279"/>
      <c r="E118" s="279"/>
      <c r="F118" s="279"/>
    </row>
    <row r="119" ht="14.25" spans="1:6">
      <c r="A119" s="368" t="s">
        <v>809</v>
      </c>
      <c r="B119" s="368" t="s">
        <v>810</v>
      </c>
      <c r="C119" s="368" t="s">
        <v>811</v>
      </c>
      <c r="D119" s="279"/>
      <c r="E119" s="279"/>
      <c r="F119" s="279"/>
    </row>
    <row r="120" ht="14.25" spans="1:6">
      <c r="A120" s="368" t="s">
        <v>767</v>
      </c>
      <c r="B120" s="368" t="s">
        <v>1158</v>
      </c>
      <c r="C120" s="368" t="s">
        <v>769</v>
      </c>
      <c r="D120" s="279"/>
      <c r="E120" s="279"/>
      <c r="F120" s="279"/>
    </row>
    <row r="121" ht="14.25" spans="1:6">
      <c r="A121" s="368" t="s">
        <v>700</v>
      </c>
      <c r="B121" s="368" t="s">
        <v>701</v>
      </c>
      <c r="C121" s="368" t="s">
        <v>702</v>
      </c>
      <c r="D121" s="279"/>
      <c r="E121" s="279"/>
      <c r="F121" s="279"/>
    </row>
    <row r="122" ht="14.25" spans="1:6">
      <c r="A122" s="368" t="s">
        <v>248</v>
      </c>
      <c r="B122" s="368" t="s">
        <v>249</v>
      </c>
      <c r="C122" s="368" t="s">
        <v>250</v>
      </c>
      <c r="D122" s="279"/>
      <c r="E122" s="279"/>
      <c r="F122" s="279"/>
    </row>
    <row r="123" ht="14.25" spans="1:6">
      <c r="A123" s="369" t="s">
        <v>1159</v>
      </c>
      <c r="B123" s="369" t="s">
        <v>675</v>
      </c>
      <c r="C123" s="369" t="s">
        <v>676</v>
      </c>
      <c r="D123" s="279"/>
      <c r="E123" s="279"/>
      <c r="F123" s="279"/>
    </row>
    <row r="124" ht="14.25" spans="1:6">
      <c r="A124" s="368" t="s">
        <v>1160</v>
      </c>
      <c r="B124" s="368" t="s">
        <v>1161</v>
      </c>
      <c r="C124" s="368" t="s">
        <v>1162</v>
      </c>
      <c r="D124" s="279"/>
      <c r="E124" s="279"/>
      <c r="F124" s="279"/>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2" t="s">
        <v>1163</v>
      </c>
      <c r="B1" s="303"/>
      <c r="C1" s="303"/>
      <c r="D1" s="303"/>
      <c r="E1" s="303"/>
      <c r="F1" s="303"/>
      <c r="G1" s="303"/>
      <c r="H1" s="303"/>
      <c r="I1" s="303"/>
      <c r="J1" s="303"/>
      <c r="K1" s="303"/>
      <c r="L1" s="303"/>
      <c r="M1" s="303"/>
      <c r="N1" s="303"/>
      <c r="O1" s="303"/>
      <c r="P1" s="303"/>
      <c r="Q1" s="303"/>
      <c r="R1" s="303"/>
      <c r="S1" s="303"/>
      <c r="T1" s="303"/>
      <c r="U1" s="303"/>
      <c r="V1" s="303"/>
      <c r="W1" s="303"/>
      <c r="X1" s="24" t="s">
        <v>142</v>
      </c>
    </row>
    <row r="2" ht="22.5" spans="1:23">
      <c r="A2" s="304" t="s">
        <v>1164</v>
      </c>
      <c r="B2" s="304"/>
      <c r="C2" s="304"/>
      <c r="D2" s="304"/>
      <c r="E2" s="304"/>
      <c r="F2" s="304"/>
      <c r="G2" s="304"/>
      <c r="H2" s="304"/>
      <c r="I2" s="304"/>
      <c r="J2" s="304"/>
      <c r="K2" s="304"/>
      <c r="L2" s="304"/>
      <c r="M2" s="304"/>
      <c r="N2" s="304"/>
      <c r="O2" s="304"/>
      <c r="P2" s="304"/>
      <c r="Q2" s="304"/>
      <c r="R2" s="304"/>
      <c r="S2" s="304"/>
      <c r="T2" s="304"/>
      <c r="U2" s="304"/>
      <c r="V2" s="304"/>
      <c r="W2" s="304"/>
    </row>
    <row r="3" ht="35" customHeight="1" spans="1:25">
      <c r="A3" s="305" t="s">
        <v>1165</v>
      </c>
      <c r="B3" s="305" t="s">
        <v>918</v>
      </c>
      <c r="C3" s="305" t="s">
        <v>919</v>
      </c>
      <c r="D3" s="305" t="s">
        <v>81</v>
      </c>
      <c r="E3" s="305" t="s">
        <v>82</v>
      </c>
      <c r="F3" s="306" t="s">
        <v>996</v>
      </c>
      <c r="G3" s="306" t="s">
        <v>907</v>
      </c>
      <c r="H3" s="305" t="s">
        <v>150</v>
      </c>
      <c r="I3" s="306" t="s">
        <v>1166</v>
      </c>
      <c r="J3" s="306" t="s">
        <v>1167</v>
      </c>
      <c r="K3" s="305" t="s">
        <v>912</v>
      </c>
      <c r="L3" s="305" t="s">
        <v>156</v>
      </c>
      <c r="M3" s="305" t="s">
        <v>917</v>
      </c>
      <c r="N3" s="306" t="s">
        <v>1168</v>
      </c>
      <c r="O3" s="306" t="s">
        <v>1169</v>
      </c>
      <c r="P3" s="306" t="s">
        <v>1170</v>
      </c>
      <c r="Q3" s="351" t="s">
        <v>459</v>
      </c>
      <c r="R3" s="351" t="s">
        <v>498</v>
      </c>
      <c r="S3" s="351" t="s">
        <v>1171</v>
      </c>
      <c r="T3" s="351" t="s">
        <v>1172</v>
      </c>
      <c r="U3" s="351" t="s">
        <v>494</v>
      </c>
      <c r="V3" s="352" t="s">
        <v>1173</v>
      </c>
      <c r="W3" s="351" t="s">
        <v>1174</v>
      </c>
      <c r="X3" s="353" t="s">
        <v>1175</v>
      </c>
      <c r="Y3" s="353"/>
    </row>
    <row r="4" ht="35" customHeight="1" spans="1:25">
      <c r="A4" s="307" t="s">
        <v>1176</v>
      </c>
      <c r="B4" s="308">
        <v>33.1</v>
      </c>
      <c r="C4" s="308">
        <v>33.9</v>
      </c>
      <c r="D4" s="308">
        <v>35.5</v>
      </c>
      <c r="E4" s="308">
        <v>35.5</v>
      </c>
      <c r="F4" s="309">
        <v>34.7</v>
      </c>
      <c r="G4" s="309">
        <v>35.7</v>
      </c>
      <c r="H4" s="310">
        <v>17.1</v>
      </c>
      <c r="I4" s="338">
        <v>22.3167300380228</v>
      </c>
      <c r="J4" s="310">
        <v>16.4</v>
      </c>
      <c r="K4" s="310">
        <v>22.8</v>
      </c>
      <c r="L4" s="310">
        <v>16.6</v>
      </c>
      <c r="M4" s="310">
        <v>13.6</v>
      </c>
      <c r="N4" s="310">
        <v>23.1</v>
      </c>
      <c r="O4" s="339" t="s">
        <v>1177</v>
      </c>
      <c r="P4" s="310">
        <v>27.3</v>
      </c>
      <c r="Q4" s="309">
        <v>50.1</v>
      </c>
      <c r="R4" s="309">
        <v>47.4</v>
      </c>
      <c r="S4" s="309">
        <v>50.8</v>
      </c>
      <c r="T4" s="309">
        <v>59.5</v>
      </c>
      <c r="U4" s="309">
        <v>49.8</v>
      </c>
      <c r="V4" s="309">
        <v>45</v>
      </c>
      <c r="W4" s="309">
        <v>58.4</v>
      </c>
      <c r="X4" s="354"/>
      <c r="Y4" s="353"/>
    </row>
    <row r="5" ht="35" customHeight="1" spans="1:25">
      <c r="A5" s="311" t="s">
        <v>1178</v>
      </c>
      <c r="B5" s="308">
        <v>31.9</v>
      </c>
      <c r="C5" s="308">
        <v>32.7</v>
      </c>
      <c r="D5" s="308">
        <v>34.3</v>
      </c>
      <c r="E5" s="308">
        <v>34.3</v>
      </c>
      <c r="F5" s="309">
        <v>31.4</v>
      </c>
      <c r="G5" s="309">
        <v>34.9</v>
      </c>
      <c r="H5" s="310">
        <v>16.2</v>
      </c>
      <c r="I5" s="338">
        <v>19.0467680608365</v>
      </c>
      <c r="J5" s="310">
        <v>15.7</v>
      </c>
      <c r="K5" s="310">
        <v>22.2</v>
      </c>
      <c r="L5" s="310">
        <v>15.7</v>
      </c>
      <c r="M5" s="310">
        <v>13</v>
      </c>
      <c r="N5" s="310">
        <v>21.7</v>
      </c>
      <c r="O5" s="339" t="s">
        <v>1177</v>
      </c>
      <c r="P5" s="310">
        <v>26</v>
      </c>
      <c r="Q5" s="309">
        <v>48.2</v>
      </c>
      <c r="R5" s="309">
        <v>45.5</v>
      </c>
      <c r="S5" s="309">
        <v>47.4</v>
      </c>
      <c r="T5" s="309">
        <v>53</v>
      </c>
      <c r="U5" s="309">
        <v>47.2</v>
      </c>
      <c r="V5" s="309">
        <v>41.9</v>
      </c>
      <c r="W5" s="309">
        <v>57</v>
      </c>
      <c r="X5" s="354"/>
      <c r="Y5" s="353"/>
    </row>
    <row r="6" ht="35" customHeight="1" spans="1:25">
      <c r="A6" s="307" t="s">
        <v>1179</v>
      </c>
      <c r="B6" s="308">
        <v>31</v>
      </c>
      <c r="C6" s="308">
        <v>31.8</v>
      </c>
      <c r="D6" s="308">
        <v>33.5</v>
      </c>
      <c r="E6" s="308">
        <v>33.5</v>
      </c>
      <c r="F6" s="309">
        <v>31.4</v>
      </c>
      <c r="G6" s="309">
        <v>34.2</v>
      </c>
      <c r="H6" s="310">
        <v>15.3</v>
      </c>
      <c r="I6" s="338">
        <v>18.1342205323194</v>
      </c>
      <c r="J6" s="310">
        <v>15</v>
      </c>
      <c r="K6" s="310">
        <v>19.2</v>
      </c>
      <c r="L6" s="310">
        <v>14.9</v>
      </c>
      <c r="M6" s="310">
        <v>12.3</v>
      </c>
      <c r="N6" s="310">
        <v>21.5</v>
      </c>
      <c r="O6" s="339" t="s">
        <v>1177</v>
      </c>
      <c r="P6" s="310">
        <v>24.9</v>
      </c>
      <c r="Q6" s="309">
        <v>47.7</v>
      </c>
      <c r="R6" s="309">
        <v>44.7</v>
      </c>
      <c r="S6" s="309">
        <v>46.9</v>
      </c>
      <c r="T6" s="309">
        <v>52.4</v>
      </c>
      <c r="U6" s="309">
        <v>37.1</v>
      </c>
      <c r="V6" s="309">
        <v>40.4</v>
      </c>
      <c r="W6" s="309">
        <v>56.3</v>
      </c>
      <c r="X6" s="355" t="s">
        <v>1180</v>
      </c>
      <c r="Y6" s="358"/>
    </row>
    <row r="7" ht="35" customHeight="1" spans="1:25">
      <c r="A7" s="311" t="s">
        <v>1181</v>
      </c>
      <c r="B7" s="308">
        <v>29.7</v>
      </c>
      <c r="C7" s="308">
        <v>30.4</v>
      </c>
      <c r="D7" s="308">
        <v>30.6</v>
      </c>
      <c r="E7" s="308">
        <v>30.6</v>
      </c>
      <c r="F7" s="309">
        <v>31</v>
      </c>
      <c r="G7" s="309">
        <v>33.6</v>
      </c>
      <c r="H7" s="310">
        <v>13.3</v>
      </c>
      <c r="I7" s="338">
        <v>16.7653992395437</v>
      </c>
      <c r="J7" s="310">
        <v>13.2</v>
      </c>
      <c r="K7" s="310">
        <v>14.5</v>
      </c>
      <c r="L7" s="310">
        <v>13.4</v>
      </c>
      <c r="M7" s="310">
        <v>12</v>
      </c>
      <c r="N7" s="310">
        <v>15.1</v>
      </c>
      <c r="O7" s="339" t="s">
        <v>1177</v>
      </c>
      <c r="P7" s="310">
        <v>23.6</v>
      </c>
      <c r="Q7" s="309">
        <v>47.1</v>
      </c>
      <c r="R7" s="309">
        <v>44.2</v>
      </c>
      <c r="S7" s="309">
        <v>46.1</v>
      </c>
      <c r="T7" s="309">
        <v>51.3</v>
      </c>
      <c r="U7" s="309">
        <v>36.8</v>
      </c>
      <c r="V7" s="309">
        <v>39.6</v>
      </c>
      <c r="W7" s="309">
        <v>55.6</v>
      </c>
      <c r="X7" s="355"/>
      <c r="Y7" s="358"/>
    </row>
    <row r="8" ht="35" customHeight="1" spans="1:25">
      <c r="A8" s="312" t="s">
        <v>1182</v>
      </c>
      <c r="B8" s="308">
        <v>28.1</v>
      </c>
      <c r="C8" s="308">
        <v>29</v>
      </c>
      <c r="D8" s="308">
        <v>30.4</v>
      </c>
      <c r="E8" s="308">
        <v>30.4</v>
      </c>
      <c r="F8" s="309">
        <v>29.9</v>
      </c>
      <c r="G8" s="309">
        <v>33.2</v>
      </c>
      <c r="H8" s="310">
        <v>11.2</v>
      </c>
      <c r="I8" s="338">
        <v>15.7007604562738</v>
      </c>
      <c r="J8" s="310">
        <v>11.3</v>
      </c>
      <c r="K8" s="310">
        <v>12.2</v>
      </c>
      <c r="L8" s="310">
        <v>11.4</v>
      </c>
      <c r="M8" s="310">
        <v>11.6</v>
      </c>
      <c r="N8" s="310">
        <v>14.3</v>
      </c>
      <c r="O8" s="339" t="s">
        <v>1177</v>
      </c>
      <c r="P8" s="310">
        <v>22.3</v>
      </c>
      <c r="Q8" s="309">
        <v>46.6</v>
      </c>
      <c r="R8" s="309">
        <v>43.8</v>
      </c>
      <c r="S8" s="309">
        <v>45.7</v>
      </c>
      <c r="T8" s="309">
        <v>51</v>
      </c>
      <c r="U8" s="309">
        <v>36.2</v>
      </c>
      <c r="V8" s="309">
        <v>39.3</v>
      </c>
      <c r="W8" s="309">
        <v>55.1</v>
      </c>
      <c r="X8" s="299"/>
      <c r="Y8" s="299"/>
    </row>
    <row r="9" ht="35" customHeight="1" spans="1:23">
      <c r="A9" s="312" t="s">
        <v>1183</v>
      </c>
      <c r="B9" s="308">
        <v>27.1</v>
      </c>
      <c r="C9" s="308">
        <v>27.8</v>
      </c>
      <c r="D9" s="308">
        <v>29.8</v>
      </c>
      <c r="E9" s="308">
        <v>29.8</v>
      </c>
      <c r="F9" s="309">
        <v>29</v>
      </c>
      <c r="G9" s="309">
        <v>32.6</v>
      </c>
      <c r="H9" s="310">
        <v>10.5</v>
      </c>
      <c r="I9" s="338">
        <v>14.8642585551331</v>
      </c>
      <c r="J9" s="310">
        <v>11.3</v>
      </c>
      <c r="K9" s="310">
        <v>12.1</v>
      </c>
      <c r="L9" s="310">
        <v>11.3</v>
      </c>
      <c r="M9" s="310">
        <v>11.4</v>
      </c>
      <c r="N9" s="310">
        <v>13.3</v>
      </c>
      <c r="O9" s="339" t="s">
        <v>1177</v>
      </c>
      <c r="P9" s="310">
        <v>21.2</v>
      </c>
      <c r="Q9" s="309">
        <v>46.3</v>
      </c>
      <c r="R9" s="309">
        <v>43.4</v>
      </c>
      <c r="S9" s="309">
        <v>45.3</v>
      </c>
      <c r="T9" s="309">
        <v>50.6</v>
      </c>
      <c r="U9" s="309">
        <v>35.7</v>
      </c>
      <c r="V9" s="309">
        <v>38.8</v>
      </c>
      <c r="W9" s="309">
        <v>54.6</v>
      </c>
    </row>
    <row r="10" ht="35" customHeight="1" spans="1:23">
      <c r="A10" s="313" t="s">
        <v>1184</v>
      </c>
      <c r="B10" s="308">
        <v>26.7</v>
      </c>
      <c r="C10" s="308">
        <v>27.4</v>
      </c>
      <c r="D10" s="308">
        <v>29.4</v>
      </c>
      <c r="E10" s="308">
        <v>29.4</v>
      </c>
      <c r="F10" s="309">
        <v>28.6</v>
      </c>
      <c r="G10" s="309">
        <v>32.4</v>
      </c>
      <c r="H10" s="310">
        <v>10.2</v>
      </c>
      <c r="I10" s="338">
        <v>14.3319391634981</v>
      </c>
      <c r="J10" s="310">
        <v>10.9</v>
      </c>
      <c r="K10" s="310">
        <v>11.6</v>
      </c>
      <c r="L10" s="310">
        <v>10.8</v>
      </c>
      <c r="M10" s="310">
        <v>11.1</v>
      </c>
      <c r="N10" s="310">
        <v>12.7</v>
      </c>
      <c r="O10" s="340" t="s">
        <v>1177</v>
      </c>
      <c r="P10" s="310">
        <v>20.1</v>
      </c>
      <c r="Q10" s="309">
        <v>45.7</v>
      </c>
      <c r="R10" s="309">
        <v>43</v>
      </c>
      <c r="S10" s="309">
        <v>44.9</v>
      </c>
      <c r="T10" s="309">
        <v>50.2</v>
      </c>
      <c r="U10" s="309">
        <v>35.4</v>
      </c>
      <c r="V10" s="309">
        <v>38.5</v>
      </c>
      <c r="W10" s="309">
        <v>54.1</v>
      </c>
    </row>
    <row r="11" ht="35" customHeight="1" spans="1:23">
      <c r="A11" s="314" t="s">
        <v>1185</v>
      </c>
      <c r="B11" s="314"/>
      <c r="C11" s="314"/>
      <c r="D11" s="314"/>
      <c r="E11" s="314"/>
      <c r="F11" s="314"/>
      <c r="G11" s="314"/>
      <c r="H11" s="314"/>
      <c r="I11" s="314"/>
      <c r="J11" s="314"/>
      <c r="K11" s="314"/>
      <c r="L11" s="314"/>
      <c r="M11" s="314"/>
      <c r="N11" s="314"/>
      <c r="O11" s="314"/>
      <c r="P11" s="314"/>
      <c r="Q11" s="314"/>
      <c r="R11" s="314"/>
      <c r="S11" s="314"/>
      <c r="T11" s="314"/>
      <c r="U11" s="314"/>
      <c r="V11" s="314"/>
      <c r="W11" s="314"/>
    </row>
    <row r="12" ht="35" customHeight="1" spans="1:23">
      <c r="A12" s="304" t="s">
        <v>1186</v>
      </c>
      <c r="B12" s="304"/>
      <c r="C12" s="304"/>
      <c r="D12" s="304"/>
      <c r="E12" s="304"/>
      <c r="F12" s="304"/>
      <c r="G12" s="304"/>
      <c r="H12" s="304"/>
      <c r="I12" s="304"/>
      <c r="J12" s="304"/>
      <c r="K12" s="304"/>
      <c r="L12" s="304"/>
      <c r="M12" s="304"/>
      <c r="N12" s="304"/>
      <c r="O12" s="304"/>
      <c r="P12" s="304"/>
      <c r="Q12" s="304"/>
      <c r="R12" s="304"/>
      <c r="S12" s="304"/>
      <c r="T12" s="304"/>
      <c r="U12" s="304"/>
      <c r="V12" s="304"/>
      <c r="W12" s="304"/>
    </row>
    <row r="13" ht="54" spans="1:23">
      <c r="A13" s="305" t="s">
        <v>1165</v>
      </c>
      <c r="B13" s="305" t="s">
        <v>918</v>
      </c>
      <c r="C13" s="305" t="s">
        <v>919</v>
      </c>
      <c r="D13" s="305" t="s">
        <v>81</v>
      </c>
      <c r="E13" s="305" t="s">
        <v>82</v>
      </c>
      <c r="F13" s="306" t="s">
        <v>996</v>
      </c>
      <c r="G13" s="306" t="s">
        <v>907</v>
      </c>
      <c r="H13" s="305" t="s">
        <v>150</v>
      </c>
      <c r="I13" s="306" t="s">
        <v>1187</v>
      </c>
      <c r="J13" s="306" t="s">
        <v>1167</v>
      </c>
      <c r="K13" s="305" t="s">
        <v>912</v>
      </c>
      <c r="L13" s="305" t="s">
        <v>156</v>
      </c>
      <c r="M13" s="305" t="s">
        <v>917</v>
      </c>
      <c r="N13" s="306" t="s">
        <v>1168</v>
      </c>
      <c r="O13" s="306" t="s">
        <v>1169</v>
      </c>
      <c r="P13" s="306" t="s">
        <v>1170</v>
      </c>
      <c r="Q13" s="356" t="s">
        <v>459</v>
      </c>
      <c r="R13" s="356" t="s">
        <v>498</v>
      </c>
      <c r="S13" s="356" t="s">
        <v>1171</v>
      </c>
      <c r="T13" s="356" t="s">
        <v>1172</v>
      </c>
      <c r="U13" s="356" t="s">
        <v>494</v>
      </c>
      <c r="V13" s="357" t="s">
        <v>1173</v>
      </c>
      <c r="W13" s="356" t="s">
        <v>1174</v>
      </c>
    </row>
    <row r="14" ht="18" spans="1:23">
      <c r="A14" s="315" t="s">
        <v>1181</v>
      </c>
      <c r="B14" s="308">
        <v>34.9</v>
      </c>
      <c r="C14" s="308">
        <v>35.6</v>
      </c>
      <c r="D14" s="308">
        <v>35.9</v>
      </c>
      <c r="E14" s="308">
        <v>35.9</v>
      </c>
      <c r="F14" s="309">
        <v>35.2</v>
      </c>
      <c r="G14" s="309">
        <v>37.9</v>
      </c>
      <c r="H14" s="310">
        <v>15.9</v>
      </c>
      <c r="I14" s="341">
        <v>21.4</v>
      </c>
      <c r="J14" s="310">
        <v>15.7</v>
      </c>
      <c r="K14" s="310">
        <v>17.1</v>
      </c>
      <c r="L14" s="310">
        <v>16</v>
      </c>
      <c r="M14" s="310">
        <v>15.5</v>
      </c>
      <c r="N14" s="310">
        <v>17.6</v>
      </c>
      <c r="O14" s="339" t="s">
        <v>1177</v>
      </c>
      <c r="P14" s="310">
        <v>27.3</v>
      </c>
      <c r="Q14" s="309">
        <v>49.9</v>
      </c>
      <c r="R14" s="309">
        <v>47.1</v>
      </c>
      <c r="S14" s="309">
        <v>48.9</v>
      </c>
      <c r="T14" s="309">
        <v>54.2</v>
      </c>
      <c r="U14" s="309">
        <v>41.3</v>
      </c>
      <c r="V14" s="309">
        <v>42.5</v>
      </c>
      <c r="W14" s="309">
        <v>58.5</v>
      </c>
    </row>
    <row r="15" ht="18" spans="1:23">
      <c r="A15" s="315" t="s">
        <v>112</v>
      </c>
      <c r="B15" s="308">
        <v>33.2</v>
      </c>
      <c r="C15" s="308">
        <v>34.2</v>
      </c>
      <c r="D15" s="308">
        <v>35.6</v>
      </c>
      <c r="E15" s="308">
        <v>35.6</v>
      </c>
      <c r="F15" s="309">
        <v>34.1</v>
      </c>
      <c r="G15" s="309">
        <v>37.4</v>
      </c>
      <c r="H15" s="310">
        <v>13.8</v>
      </c>
      <c r="I15" s="341">
        <v>19.8</v>
      </c>
      <c r="J15" s="310">
        <v>13.8</v>
      </c>
      <c r="K15" s="310">
        <v>14.8</v>
      </c>
      <c r="L15" s="310">
        <v>14</v>
      </c>
      <c r="M15" s="310">
        <v>15.1</v>
      </c>
      <c r="N15" s="310">
        <v>16.8</v>
      </c>
      <c r="O15" s="339" t="s">
        <v>1177</v>
      </c>
      <c r="P15" s="310">
        <v>26</v>
      </c>
      <c r="Q15" s="309">
        <v>49.5</v>
      </c>
      <c r="R15" s="309">
        <v>46.7</v>
      </c>
      <c r="S15" s="309">
        <v>48.6</v>
      </c>
      <c r="T15" s="309">
        <v>53.8</v>
      </c>
      <c r="U15" s="309">
        <v>40.5</v>
      </c>
      <c r="V15" s="309">
        <v>42.1</v>
      </c>
      <c r="W15" s="309">
        <v>57.9</v>
      </c>
    </row>
    <row r="16" ht="18" spans="1:23">
      <c r="A16" s="315" t="s">
        <v>1188</v>
      </c>
      <c r="B16" s="308">
        <v>32.2</v>
      </c>
      <c r="C16" s="308">
        <v>32.9</v>
      </c>
      <c r="D16" s="308">
        <v>34.9</v>
      </c>
      <c r="E16" s="308">
        <v>34.9</v>
      </c>
      <c r="F16" s="309">
        <v>33</v>
      </c>
      <c r="G16" s="309">
        <v>36.9</v>
      </c>
      <c r="H16" s="310">
        <v>13.1</v>
      </c>
      <c r="I16" s="341">
        <v>19</v>
      </c>
      <c r="J16" s="310">
        <v>13.8</v>
      </c>
      <c r="K16" s="310">
        <v>14.7</v>
      </c>
      <c r="L16" s="310">
        <v>13.9</v>
      </c>
      <c r="M16" s="310">
        <v>14.9</v>
      </c>
      <c r="N16" s="310">
        <v>15.9</v>
      </c>
      <c r="O16" s="339" t="s">
        <v>1177</v>
      </c>
      <c r="P16" s="310">
        <v>24.8</v>
      </c>
      <c r="Q16" s="309">
        <v>49.1</v>
      </c>
      <c r="R16" s="309">
        <v>46.2</v>
      </c>
      <c r="S16" s="309">
        <v>48.1</v>
      </c>
      <c r="T16" s="309">
        <v>53.4</v>
      </c>
      <c r="U16" s="309">
        <v>40</v>
      </c>
      <c r="V16" s="309">
        <v>41.7</v>
      </c>
      <c r="W16" s="309">
        <v>57.4</v>
      </c>
    </row>
    <row r="17" ht="18" spans="1:23">
      <c r="A17" s="315" t="s">
        <v>1189</v>
      </c>
      <c r="B17" s="308">
        <v>31.8</v>
      </c>
      <c r="C17" s="308">
        <v>32.7</v>
      </c>
      <c r="D17" s="308">
        <v>34.5</v>
      </c>
      <c r="E17" s="308">
        <v>34.5</v>
      </c>
      <c r="F17" s="309">
        <v>32.6</v>
      </c>
      <c r="G17" s="309">
        <v>36.7</v>
      </c>
      <c r="H17" s="310">
        <v>12.9</v>
      </c>
      <c r="I17" s="341">
        <v>18.2</v>
      </c>
      <c r="J17" s="310">
        <v>13.5</v>
      </c>
      <c r="K17" s="310">
        <v>14.2</v>
      </c>
      <c r="L17" s="310">
        <v>13.5</v>
      </c>
      <c r="M17" s="310">
        <v>14.6</v>
      </c>
      <c r="N17" s="310">
        <v>15.3</v>
      </c>
      <c r="O17" s="339" t="s">
        <v>1177</v>
      </c>
      <c r="P17" s="310">
        <v>23.6</v>
      </c>
      <c r="Q17" s="309">
        <v>48.6</v>
      </c>
      <c r="R17" s="309">
        <v>45.9</v>
      </c>
      <c r="S17" s="309">
        <v>47.8</v>
      </c>
      <c r="T17" s="309">
        <v>53.1</v>
      </c>
      <c r="U17" s="309">
        <v>39.7</v>
      </c>
      <c r="V17" s="309">
        <v>41.4</v>
      </c>
      <c r="W17" s="309">
        <v>57</v>
      </c>
    </row>
    <row r="18" customFormat="1" ht="18" spans="1:23">
      <c r="A18" s="316"/>
      <c r="B18" s="317"/>
      <c r="C18" s="317"/>
      <c r="D18" s="317"/>
      <c r="E18" s="317"/>
      <c r="F18" s="317"/>
      <c r="G18" s="317"/>
      <c r="H18" s="318"/>
      <c r="I18" s="318"/>
      <c r="J18" s="318"/>
      <c r="K18" s="318"/>
      <c r="L18" s="318"/>
      <c r="M18" s="318"/>
      <c r="N18" s="318"/>
      <c r="O18" s="342"/>
      <c r="P18" s="343"/>
      <c r="Q18" s="343"/>
      <c r="R18" s="343"/>
      <c r="S18" s="343"/>
      <c r="T18" s="343"/>
      <c r="U18" s="343"/>
      <c r="V18" s="343"/>
      <c r="W18" s="343"/>
    </row>
    <row r="19" customFormat="1" ht="17.25" spans="1:1">
      <c r="A19" s="319" t="s">
        <v>1034</v>
      </c>
    </row>
    <row r="20" ht="18" spans="1:31">
      <c r="A20" s="602" t="s">
        <v>114</v>
      </c>
      <c r="B20" s="321"/>
      <c r="C20" s="322"/>
      <c r="D20" s="321"/>
      <c r="E20" s="321"/>
      <c r="F20" s="323"/>
      <c r="G20" s="321"/>
      <c r="H20" s="324"/>
      <c r="I20" s="324"/>
      <c r="J20" s="321"/>
      <c r="K20" s="321"/>
      <c r="L20" s="321"/>
      <c r="M20" s="321"/>
      <c r="N20" s="344"/>
      <c r="O20" s="321"/>
      <c r="P20" s="321"/>
      <c r="Q20" s="321"/>
      <c r="R20" s="321"/>
      <c r="S20" s="321"/>
      <c r="T20" s="321"/>
      <c r="U20" s="321"/>
      <c r="V20" s="321"/>
      <c r="W20" s="321"/>
      <c r="X20" s="323"/>
      <c r="Y20" s="321"/>
      <c r="Z20" s="321"/>
      <c r="AA20" s="321"/>
      <c r="AB20" s="321"/>
      <c r="AC20" s="321"/>
      <c r="AD20" s="321"/>
      <c r="AE20" s="321"/>
    </row>
    <row r="21" ht="17.25" spans="1:31">
      <c r="A21" s="321" t="s">
        <v>1035</v>
      </c>
      <c r="B21" s="321"/>
      <c r="C21" s="322"/>
      <c r="D21" s="321"/>
      <c r="E21" s="321"/>
      <c r="F21" s="321"/>
      <c r="G21" s="321"/>
      <c r="H21" s="324"/>
      <c r="I21" s="324"/>
      <c r="J21" s="321"/>
      <c r="K21" s="321"/>
      <c r="L21" s="321"/>
      <c r="M21" s="321"/>
      <c r="N21" s="344"/>
      <c r="O21" s="321"/>
      <c r="P21" s="321"/>
      <c r="Q21" s="321"/>
      <c r="R21" s="321"/>
      <c r="S21" s="321"/>
      <c r="T21" s="321"/>
      <c r="U21" s="321"/>
      <c r="V21" s="321"/>
      <c r="W21" s="321"/>
      <c r="X21" s="321"/>
      <c r="Y21" s="321"/>
      <c r="Z21" s="321"/>
      <c r="AA21" s="321"/>
      <c r="AB21" s="321"/>
      <c r="AC21" s="321"/>
      <c r="AD21" s="321"/>
      <c r="AE21" s="321"/>
    </row>
    <row r="22" ht="18" spans="1:31">
      <c r="A22" s="325" t="s">
        <v>1036</v>
      </c>
      <c r="B22" s="326"/>
      <c r="C22" s="327"/>
      <c r="D22" s="327"/>
      <c r="E22" s="327"/>
      <c r="F22" s="327"/>
      <c r="G22" s="327"/>
      <c r="H22" s="328"/>
      <c r="I22" s="328"/>
      <c r="J22" s="327"/>
      <c r="K22" s="327"/>
      <c r="L22" s="326"/>
      <c r="M22" s="326"/>
      <c r="N22" s="345"/>
      <c r="O22" s="327"/>
      <c r="P22" s="327"/>
      <c r="Q22" s="327"/>
      <c r="R22" s="327"/>
      <c r="S22" s="327"/>
      <c r="T22" s="327"/>
      <c r="U22" s="327"/>
      <c r="V22" s="327"/>
      <c r="W22" s="327"/>
      <c r="X22" s="327"/>
      <c r="Y22" s="327"/>
      <c r="Z22" s="327"/>
      <c r="AA22" s="327"/>
      <c r="AB22" s="327"/>
      <c r="AC22" s="327"/>
      <c r="AD22" s="327"/>
      <c r="AE22" s="327"/>
    </row>
    <row r="23" ht="17.25" spans="1:31">
      <c r="A23" s="329" t="s">
        <v>1037</v>
      </c>
      <c r="B23" s="329"/>
      <c r="C23" s="329"/>
      <c r="D23" s="329"/>
      <c r="E23" s="329"/>
      <c r="F23" s="329"/>
      <c r="G23" s="329"/>
      <c r="H23" s="330"/>
      <c r="I23" s="330"/>
      <c r="J23" s="329"/>
      <c r="K23" s="329"/>
      <c r="L23" s="329"/>
      <c r="M23" s="329"/>
      <c r="N23" s="346"/>
      <c r="O23" s="329"/>
      <c r="P23" s="329"/>
      <c r="Q23" s="329"/>
      <c r="R23" s="329"/>
      <c r="S23" s="329"/>
      <c r="T23" s="329"/>
      <c r="U23" s="329"/>
      <c r="V23" s="329"/>
      <c r="W23" s="329"/>
      <c r="X23" s="329"/>
      <c r="Y23" s="329"/>
      <c r="Z23" s="329"/>
      <c r="AA23" s="329"/>
      <c r="AB23" s="329"/>
      <c r="AC23" s="329"/>
      <c r="AD23" s="329"/>
      <c r="AE23" s="329"/>
    </row>
    <row r="24" ht="17.25" spans="1:31">
      <c r="A24" s="331" t="s">
        <v>1038</v>
      </c>
      <c r="B24" s="325"/>
      <c r="C24" s="325"/>
      <c r="D24" s="325"/>
      <c r="E24" s="325"/>
      <c r="F24" s="325"/>
      <c r="G24" s="325"/>
      <c r="H24" s="332"/>
      <c r="I24" s="332"/>
      <c r="J24" s="325"/>
      <c r="K24" s="325"/>
      <c r="L24" s="325"/>
      <c r="M24" s="325"/>
      <c r="N24" s="347"/>
      <c r="O24" s="325"/>
      <c r="P24" s="325"/>
      <c r="Q24" s="325"/>
      <c r="R24" s="325"/>
      <c r="S24" s="325"/>
      <c r="T24" s="325"/>
      <c r="U24" s="325"/>
      <c r="V24" s="325"/>
      <c r="W24" s="325"/>
      <c r="X24" s="325"/>
      <c r="Y24" s="325"/>
      <c r="Z24" s="325"/>
      <c r="AA24" s="325"/>
      <c r="AB24" s="325"/>
      <c r="AC24" s="325"/>
      <c r="AD24" s="325"/>
      <c r="AE24" s="325"/>
    </row>
    <row r="25" ht="17.25" spans="1:31">
      <c r="A25" s="325" t="s">
        <v>1039</v>
      </c>
      <c r="B25" s="322"/>
      <c r="C25" s="321"/>
      <c r="D25" s="321"/>
      <c r="E25" s="323"/>
      <c r="F25" s="321"/>
      <c r="G25" s="321"/>
      <c r="H25" s="324"/>
      <c r="I25" s="324"/>
      <c r="J25" s="322"/>
      <c r="K25" s="322"/>
      <c r="L25" s="322"/>
      <c r="M25" s="322"/>
      <c r="N25" s="348"/>
      <c r="O25" s="321"/>
      <c r="P25" s="323"/>
      <c r="Q25" s="321"/>
      <c r="R25" s="321"/>
      <c r="S25" s="321"/>
      <c r="T25" s="321"/>
      <c r="U25" s="321"/>
      <c r="V25" s="321"/>
      <c r="W25" s="321"/>
      <c r="X25" s="321"/>
      <c r="Y25" s="321"/>
      <c r="Z25" s="321"/>
      <c r="AA25" s="321"/>
      <c r="AB25" s="322"/>
      <c r="AC25" s="322"/>
      <c r="AD25" s="322"/>
      <c r="AE25" s="322"/>
    </row>
    <row r="26" ht="17.25" spans="1:31">
      <c r="A26" s="325" t="s">
        <v>1040</v>
      </c>
      <c r="B26" s="322"/>
      <c r="C26" s="321"/>
      <c r="D26" s="321"/>
      <c r="E26" s="323"/>
      <c r="F26" s="321"/>
      <c r="G26" s="321"/>
      <c r="H26" s="324"/>
      <c r="I26" s="324"/>
      <c r="J26" s="322"/>
      <c r="K26" s="322"/>
      <c r="L26" s="322"/>
      <c r="M26" s="322"/>
      <c r="N26" s="348"/>
      <c r="O26" s="321"/>
      <c r="P26" s="323"/>
      <c r="Q26" s="321"/>
      <c r="R26" s="321"/>
      <c r="S26" s="321"/>
      <c r="T26" s="321"/>
      <c r="U26" s="321"/>
      <c r="V26" s="321"/>
      <c r="W26" s="321"/>
      <c r="X26" s="321"/>
      <c r="Y26" s="321"/>
      <c r="Z26" s="321"/>
      <c r="AA26" s="321"/>
      <c r="AB26" s="322"/>
      <c r="AC26" s="322"/>
      <c r="AD26" s="322"/>
      <c r="AE26" s="322"/>
    </row>
    <row r="27" ht="17.25" spans="1:31">
      <c r="A27" s="325" t="s">
        <v>1041</v>
      </c>
      <c r="B27" s="333"/>
      <c r="C27" s="333"/>
      <c r="D27" s="333"/>
      <c r="E27" s="333"/>
      <c r="F27" s="334"/>
      <c r="G27" s="333"/>
      <c r="H27" s="333"/>
      <c r="I27" s="333"/>
      <c r="J27" s="333"/>
      <c r="K27" s="333"/>
      <c r="L27" s="333"/>
      <c r="M27" s="333"/>
      <c r="N27" s="349"/>
      <c r="O27" s="333"/>
      <c r="P27" s="333"/>
      <c r="Q27" s="333"/>
      <c r="R27" s="333"/>
      <c r="S27" s="333"/>
      <c r="T27" s="333"/>
      <c r="U27" s="333"/>
      <c r="V27" s="333"/>
      <c r="W27" s="333"/>
      <c r="X27" s="333"/>
      <c r="Y27" s="333"/>
      <c r="Z27" s="333"/>
      <c r="AA27" s="333"/>
      <c r="AB27" s="333"/>
      <c r="AC27" s="333"/>
      <c r="AD27" s="333"/>
      <c r="AE27" s="333"/>
    </row>
    <row r="28" ht="17.25" spans="1:31">
      <c r="A28" s="335" t="s">
        <v>1042</v>
      </c>
      <c r="B28" s="336"/>
      <c r="C28" s="336"/>
      <c r="D28" s="336"/>
      <c r="E28" s="336"/>
      <c r="F28" s="336"/>
      <c r="G28" s="336"/>
      <c r="H28" s="336"/>
      <c r="I28" s="336"/>
      <c r="J28" s="336"/>
      <c r="K28" s="336"/>
      <c r="L28" s="336"/>
      <c r="M28" s="336"/>
      <c r="N28" s="350"/>
      <c r="O28" s="336"/>
      <c r="P28" s="336"/>
      <c r="Q28" s="336"/>
      <c r="R28" s="336"/>
      <c r="S28" s="336"/>
      <c r="T28" s="336"/>
      <c r="U28" s="336"/>
      <c r="V28" s="336"/>
      <c r="W28" s="336"/>
      <c r="X28" s="336"/>
      <c r="Y28" s="336"/>
      <c r="Z28" s="336"/>
      <c r="AA28" s="336"/>
      <c r="AB28" s="336"/>
      <c r="AC28" s="336"/>
      <c r="AD28" s="336"/>
      <c r="AE28" s="336"/>
    </row>
    <row r="29" ht="17.25" spans="1:31">
      <c r="A29" s="337" t="s">
        <v>1043</v>
      </c>
      <c r="B29" s="333"/>
      <c r="C29" s="333"/>
      <c r="D29" s="333"/>
      <c r="E29" s="333"/>
      <c r="F29" s="333"/>
      <c r="G29" s="333"/>
      <c r="H29" s="333"/>
      <c r="I29" s="333"/>
      <c r="J29" s="333"/>
      <c r="K29" s="333"/>
      <c r="L29" s="333"/>
      <c r="M29" s="333"/>
      <c r="N29" s="349"/>
      <c r="O29" s="333"/>
      <c r="P29" s="333"/>
      <c r="Q29" s="333"/>
      <c r="R29" s="333"/>
      <c r="S29" s="333"/>
      <c r="T29" s="333"/>
      <c r="U29" s="333"/>
      <c r="V29" s="333"/>
      <c r="W29" s="333"/>
      <c r="X29" s="333"/>
      <c r="Y29" s="333"/>
      <c r="Z29" s="333"/>
      <c r="AA29" s="333"/>
      <c r="AB29" s="333"/>
      <c r="AC29" s="333"/>
      <c r="AD29" s="333"/>
      <c r="AE29" s="333"/>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86" t="s">
        <v>1190</v>
      </c>
      <c r="B1" s="287"/>
      <c r="C1" s="287"/>
      <c r="D1" s="287"/>
      <c r="E1" s="287"/>
      <c r="F1" s="287"/>
      <c r="G1" s="287"/>
      <c r="H1" s="287"/>
      <c r="I1" s="287"/>
      <c r="J1" s="287"/>
      <c r="K1" s="287"/>
      <c r="L1" s="287"/>
      <c r="M1" s="61" t="s">
        <v>142</v>
      </c>
      <c r="N1" s="61" t="s">
        <v>72</v>
      </c>
    </row>
    <row r="2" ht="26" customHeight="1" spans="1:12">
      <c r="A2" s="288" t="s">
        <v>1191</v>
      </c>
      <c r="B2" s="288"/>
      <c r="C2" s="288"/>
      <c r="D2" s="288"/>
      <c r="E2" s="288"/>
      <c r="F2" s="288"/>
      <c r="G2" s="288"/>
      <c r="H2" s="288"/>
      <c r="I2" s="288"/>
      <c r="J2" s="288"/>
      <c r="K2" s="288"/>
      <c r="L2" s="288"/>
    </row>
    <row r="3" ht="26" customHeight="1" spans="1:12">
      <c r="A3" s="288" t="s">
        <v>1192</v>
      </c>
      <c r="B3" s="288"/>
      <c r="C3" s="288"/>
      <c r="D3" s="288"/>
      <c r="E3" s="288"/>
      <c r="F3" s="288"/>
      <c r="G3" s="288"/>
      <c r="H3" s="288"/>
      <c r="I3" s="288"/>
      <c r="J3" s="288"/>
      <c r="K3" s="288"/>
      <c r="L3" s="288"/>
    </row>
    <row r="4" ht="25" customHeight="1" spans="1:12">
      <c r="A4" s="289" t="s">
        <v>106</v>
      </c>
      <c r="B4" s="290">
        <v>1</v>
      </c>
      <c r="C4" s="290">
        <v>2</v>
      </c>
      <c r="D4" s="290">
        <v>3</v>
      </c>
      <c r="E4" s="290">
        <v>4</v>
      </c>
      <c r="F4" s="290">
        <v>5</v>
      </c>
      <c r="G4" s="290">
        <v>6</v>
      </c>
      <c r="H4" s="290">
        <v>7</v>
      </c>
      <c r="I4" s="290">
        <v>8</v>
      </c>
      <c r="J4" s="290">
        <v>9</v>
      </c>
      <c r="K4" s="297">
        <v>10</v>
      </c>
      <c r="L4" s="290">
        <v>11</v>
      </c>
    </row>
    <row r="5" ht="25" customHeight="1" spans="1:18">
      <c r="A5" s="291" t="s">
        <v>1193</v>
      </c>
      <c r="B5" s="292" t="s">
        <v>75</v>
      </c>
      <c r="C5" s="292" t="s">
        <v>76</v>
      </c>
      <c r="D5" s="292" t="s">
        <v>915</v>
      </c>
      <c r="E5" s="292" t="s">
        <v>255</v>
      </c>
      <c r="F5" s="292" t="s">
        <v>1194</v>
      </c>
      <c r="G5" s="292" t="s">
        <v>1195</v>
      </c>
      <c r="H5" s="292" t="s">
        <v>1195</v>
      </c>
      <c r="I5" s="292" t="s">
        <v>1196</v>
      </c>
      <c r="J5" s="292" t="s">
        <v>1197</v>
      </c>
      <c r="K5" s="298" t="s">
        <v>1198</v>
      </c>
      <c r="L5" s="292" t="s">
        <v>1199</v>
      </c>
      <c r="O5" s="299"/>
      <c r="P5" s="299"/>
      <c r="Q5" s="299"/>
      <c r="R5" s="299"/>
    </row>
    <row r="6" ht="17.25" spans="1:18">
      <c r="A6" s="293">
        <v>1</v>
      </c>
      <c r="B6" s="294">
        <v>110.156588</v>
      </c>
      <c r="C6" s="295">
        <v>113.5</v>
      </c>
      <c r="D6" s="294">
        <v>222.68</v>
      </c>
      <c r="E6" s="294">
        <v>166.2693</v>
      </c>
      <c r="F6" s="296">
        <v>146.3</v>
      </c>
      <c r="G6" s="296">
        <v>149.1</v>
      </c>
      <c r="H6" s="296">
        <v>151.2</v>
      </c>
      <c r="I6" s="294">
        <v>190.0552703375</v>
      </c>
      <c r="J6" s="294">
        <v>226.3822</v>
      </c>
      <c r="K6" s="300">
        <v>198.33699126</v>
      </c>
      <c r="L6" s="294">
        <v>217.464190656154</v>
      </c>
      <c r="O6" s="301"/>
      <c r="P6" s="301"/>
      <c r="Q6" s="301"/>
      <c r="R6" s="301"/>
    </row>
    <row r="7" ht="17.25" spans="1:12">
      <c r="A7" s="293">
        <v>1.5</v>
      </c>
      <c r="B7" s="294">
        <v>126.654136</v>
      </c>
      <c r="C7" s="295">
        <v>119.6</v>
      </c>
      <c r="D7" s="294">
        <v>255.14</v>
      </c>
      <c r="E7" s="294">
        <v>189.1411</v>
      </c>
      <c r="F7" s="296">
        <v>174.2</v>
      </c>
      <c r="G7" s="296">
        <v>179.4</v>
      </c>
      <c r="H7" s="296">
        <v>180.6</v>
      </c>
      <c r="I7" s="294">
        <v>219.25634200625</v>
      </c>
      <c r="J7" s="294">
        <v>268.659</v>
      </c>
      <c r="K7" s="300">
        <v>279.6769597902</v>
      </c>
      <c r="L7" s="294">
        <v>267.297582746445</v>
      </c>
    </row>
    <row r="8" ht="17.25" spans="1:12">
      <c r="A8" s="293">
        <v>2</v>
      </c>
      <c r="B8" s="294">
        <v>142.434186</v>
      </c>
      <c r="C8" s="295">
        <v>120.86</v>
      </c>
      <c r="D8" s="294">
        <v>286.84</v>
      </c>
      <c r="E8" s="294">
        <v>212.0129</v>
      </c>
      <c r="F8" s="296">
        <v>194.8</v>
      </c>
      <c r="G8" s="296">
        <v>201.7</v>
      </c>
      <c r="H8" s="296">
        <v>202.3</v>
      </c>
      <c r="I8" s="294">
        <v>248.457413675</v>
      </c>
      <c r="J8" s="294">
        <v>319.8762</v>
      </c>
      <c r="K8" s="300">
        <v>277.9166247902</v>
      </c>
      <c r="L8" s="294">
        <v>317.25278781607</v>
      </c>
    </row>
    <row r="9" ht="17.25" spans="1:12">
      <c r="A9" s="293">
        <v>2.5</v>
      </c>
      <c r="B9" s="294">
        <v>158.692568</v>
      </c>
      <c r="C9" s="295">
        <v>131.56</v>
      </c>
      <c r="D9" s="294">
        <v>319.68</v>
      </c>
      <c r="E9" s="294">
        <v>234.2083</v>
      </c>
      <c r="F9" s="296">
        <v>211.3</v>
      </c>
      <c r="G9" s="296">
        <v>221.2</v>
      </c>
      <c r="H9" s="296">
        <v>223.6</v>
      </c>
      <c r="I9" s="294">
        <v>277.29801418375</v>
      </c>
      <c r="J9" s="294">
        <v>370.9492</v>
      </c>
      <c r="K9" s="295">
        <v>271.277</v>
      </c>
      <c r="L9" s="294">
        <v>366.842553947693</v>
      </c>
    </row>
    <row r="10" ht="17.25" spans="1:12">
      <c r="A10" s="293">
        <v>3</v>
      </c>
      <c r="B10" s="294">
        <v>193.7</v>
      </c>
      <c r="C10" s="295">
        <v>142.62</v>
      </c>
      <c r="D10" s="294">
        <v>352.14</v>
      </c>
      <c r="E10" s="294">
        <v>289.4138</v>
      </c>
      <c r="F10" s="296">
        <v>231.3</v>
      </c>
      <c r="G10" s="296">
        <v>238.2</v>
      </c>
      <c r="H10" s="296">
        <v>244.1</v>
      </c>
      <c r="I10" s="294">
        <v>304.709736802073</v>
      </c>
      <c r="J10" s="294">
        <v>336.263970051646</v>
      </c>
      <c r="K10" s="295">
        <v>272.047</v>
      </c>
      <c r="L10" s="294">
        <v>408.879915360582</v>
      </c>
    </row>
    <row r="11" ht="17.25" spans="1:12">
      <c r="A11" s="293">
        <v>3.5</v>
      </c>
      <c r="B11" s="294">
        <v>194.2</v>
      </c>
      <c r="C11" s="295">
        <v>152.84</v>
      </c>
      <c r="D11" s="294">
        <v>383.85</v>
      </c>
      <c r="E11" s="294">
        <v>314.7064</v>
      </c>
      <c r="F11" s="295">
        <v>253.98</v>
      </c>
      <c r="G11" s="295">
        <v>272.493</v>
      </c>
      <c r="H11" s="295">
        <v>272.493</v>
      </c>
      <c r="I11" s="294">
        <v>330.518539505752</v>
      </c>
      <c r="J11" s="294">
        <v>367.331811630254</v>
      </c>
      <c r="K11" s="295">
        <v>272.493</v>
      </c>
      <c r="L11" s="294">
        <v>450.795463794138</v>
      </c>
    </row>
    <row r="12" ht="17.25" spans="1:12">
      <c r="A12" s="293">
        <v>4</v>
      </c>
      <c r="B12" s="294">
        <v>194.7</v>
      </c>
      <c r="C12" s="295">
        <v>163.54</v>
      </c>
      <c r="D12" s="294">
        <v>417.06</v>
      </c>
      <c r="E12" s="294">
        <v>339.999</v>
      </c>
      <c r="F12" s="295">
        <v>254.993</v>
      </c>
      <c r="G12" s="295">
        <v>273.101</v>
      </c>
      <c r="H12" s="295">
        <v>273.101</v>
      </c>
      <c r="I12" s="294">
        <v>355.06569314943</v>
      </c>
      <c r="J12" s="294">
        <v>397.138004148862</v>
      </c>
      <c r="K12" s="295">
        <v>273.101</v>
      </c>
      <c r="L12" s="294">
        <v>486.498550281638</v>
      </c>
    </row>
    <row r="13" ht="17.25" spans="1:12">
      <c r="A13" s="293">
        <v>4.5</v>
      </c>
      <c r="B13" s="294">
        <v>195.2</v>
      </c>
      <c r="C13" s="295">
        <v>174</v>
      </c>
      <c r="D13" s="294">
        <v>449.9</v>
      </c>
      <c r="E13" s="294">
        <v>365.4874</v>
      </c>
      <c r="F13" s="295">
        <v>255.763</v>
      </c>
      <c r="G13" s="295">
        <v>273.205</v>
      </c>
      <c r="H13" s="295">
        <v>273.205</v>
      </c>
      <c r="I13" s="294">
        <v>380.333789113109</v>
      </c>
      <c r="J13" s="294">
        <v>427.66513898747</v>
      </c>
      <c r="K13" s="295">
        <v>273.205</v>
      </c>
      <c r="L13" s="294">
        <v>520.983506975795</v>
      </c>
    </row>
    <row r="14" ht="17.25" spans="1:12">
      <c r="A14" s="293">
        <v>5</v>
      </c>
      <c r="B14" s="294">
        <v>195.7</v>
      </c>
      <c r="C14" s="295">
        <v>184.82</v>
      </c>
      <c r="D14" s="294">
        <v>483.11</v>
      </c>
      <c r="E14" s="294">
        <v>390.9758</v>
      </c>
      <c r="F14" s="295">
        <v>256.65</v>
      </c>
      <c r="G14" s="295">
        <v>273.966</v>
      </c>
      <c r="H14" s="295">
        <v>273.966</v>
      </c>
      <c r="I14" s="294">
        <v>405.421649496788</v>
      </c>
      <c r="J14" s="294">
        <v>458.012038246077</v>
      </c>
      <c r="K14" s="295">
        <v>273.966</v>
      </c>
      <c r="L14" s="294">
        <v>555.712089628621</v>
      </c>
    </row>
    <row r="15" ht="17.25" spans="1:12">
      <c r="A15" s="293">
        <v>5.5</v>
      </c>
      <c r="B15" s="294">
        <v>202.6</v>
      </c>
      <c r="C15" s="295">
        <v>194.92</v>
      </c>
      <c r="D15" s="294">
        <v>515.19</v>
      </c>
      <c r="E15" s="294">
        <v>413.1356</v>
      </c>
      <c r="F15" s="295">
        <v>273.737</v>
      </c>
      <c r="G15" s="295">
        <v>304.337</v>
      </c>
      <c r="H15" s="295">
        <v>304.337</v>
      </c>
      <c r="I15" s="294">
        <v>359.345958683197</v>
      </c>
      <c r="J15" s="294">
        <v>426.836957578116</v>
      </c>
      <c r="K15" s="295">
        <v>304.337</v>
      </c>
      <c r="L15" s="294">
        <v>588.491664612096</v>
      </c>
    </row>
    <row r="16" ht="17.25" spans="1:12">
      <c r="A16" s="293">
        <v>6</v>
      </c>
      <c r="B16" s="294">
        <v>209.1</v>
      </c>
      <c r="C16" s="295">
        <v>205.86</v>
      </c>
      <c r="D16" s="294">
        <v>548.4</v>
      </c>
      <c r="E16" s="294">
        <v>435.2954</v>
      </c>
      <c r="F16" s="295">
        <v>292.939</v>
      </c>
      <c r="G16" s="295">
        <v>321.73</v>
      </c>
      <c r="H16" s="295">
        <v>321.73</v>
      </c>
      <c r="I16" s="294">
        <v>390.69559129076</v>
      </c>
      <c r="J16" s="294">
        <v>464.322135539763</v>
      </c>
      <c r="K16" s="295">
        <v>321.73</v>
      </c>
      <c r="L16" s="294">
        <v>628.580018355635</v>
      </c>
    </row>
    <row r="17" ht="17.25" spans="1:12">
      <c r="A17" s="293">
        <v>6.5</v>
      </c>
      <c r="B17" s="294">
        <v>216</v>
      </c>
      <c r="C17" s="295">
        <v>216.44</v>
      </c>
      <c r="D17" s="294">
        <v>581.24</v>
      </c>
      <c r="E17" s="294">
        <v>457.2594</v>
      </c>
      <c r="F17" s="295">
        <v>312.357</v>
      </c>
      <c r="G17" s="295">
        <v>339.645</v>
      </c>
      <c r="H17" s="295">
        <v>339.645</v>
      </c>
      <c r="I17" s="294">
        <v>422.045223898324</v>
      </c>
      <c r="J17" s="294">
        <v>501.807313501411</v>
      </c>
      <c r="K17" s="295">
        <v>339.645</v>
      </c>
      <c r="L17" s="294">
        <v>670.130127851187</v>
      </c>
    </row>
    <row r="18" ht="17.25" spans="1:12">
      <c r="A18" s="293">
        <v>7</v>
      </c>
      <c r="B18" s="294">
        <v>223.1</v>
      </c>
      <c r="C18" s="295">
        <v>227.26</v>
      </c>
      <c r="D18" s="294">
        <v>614.83</v>
      </c>
      <c r="E18" s="294">
        <v>479.4192</v>
      </c>
      <c r="F18" s="295">
        <v>331.685</v>
      </c>
      <c r="G18" s="295">
        <v>357.083</v>
      </c>
      <c r="H18" s="295">
        <v>357.083</v>
      </c>
      <c r="I18" s="294">
        <v>453.394856505886</v>
      </c>
      <c r="J18" s="294">
        <v>539.292491463058</v>
      </c>
      <c r="K18" s="295">
        <v>357.083</v>
      </c>
      <c r="L18" s="294">
        <v>709.974855636058</v>
      </c>
    </row>
    <row r="19" ht="17.25" spans="1:12">
      <c r="A19" s="293">
        <v>7.5</v>
      </c>
      <c r="B19" s="294">
        <v>229.6</v>
      </c>
      <c r="C19" s="295">
        <v>238.08</v>
      </c>
      <c r="D19" s="294">
        <v>646.91</v>
      </c>
      <c r="E19" s="294">
        <v>500.9916</v>
      </c>
      <c r="F19" s="295">
        <v>348.304</v>
      </c>
      <c r="G19" s="295">
        <v>374.62</v>
      </c>
      <c r="H19" s="295">
        <v>374.62</v>
      </c>
      <c r="I19" s="294">
        <v>484.74448911345</v>
      </c>
      <c r="J19" s="294">
        <v>576.777669424705</v>
      </c>
      <c r="K19" s="295">
        <v>374.62</v>
      </c>
      <c r="L19" s="294">
        <v>749.941396400262</v>
      </c>
    </row>
    <row r="20" ht="17.25" spans="1:12">
      <c r="A20" s="293">
        <v>8</v>
      </c>
      <c r="B20" s="294">
        <v>237.3</v>
      </c>
      <c r="C20" s="295">
        <v>248.42</v>
      </c>
      <c r="D20" s="294">
        <v>680.5</v>
      </c>
      <c r="E20" s="294">
        <v>523.7388</v>
      </c>
      <c r="F20" s="295">
        <v>367.515</v>
      </c>
      <c r="G20" s="295">
        <v>392.13</v>
      </c>
      <c r="H20" s="295">
        <v>392.13</v>
      </c>
      <c r="I20" s="294">
        <v>504.874838787831</v>
      </c>
      <c r="J20" s="294">
        <v>603.043564453169</v>
      </c>
      <c r="K20" s="295">
        <v>392.13</v>
      </c>
      <c r="L20" s="294">
        <v>794.293204420506</v>
      </c>
    </row>
    <row r="21" ht="17.25" spans="1:12">
      <c r="A21" s="293">
        <v>8.5</v>
      </c>
      <c r="B21" s="294">
        <v>245</v>
      </c>
      <c r="C21" s="295">
        <v>259.24</v>
      </c>
      <c r="D21" s="294">
        <v>711.46</v>
      </c>
      <c r="E21" s="294">
        <v>544.9196</v>
      </c>
      <c r="F21" s="295">
        <v>386.897</v>
      </c>
      <c r="G21" s="295">
        <v>415.868</v>
      </c>
      <c r="H21" s="295">
        <v>415.868</v>
      </c>
      <c r="I21" s="294">
        <v>535.523266212071</v>
      </c>
      <c r="J21" s="294">
        <v>639.827537231493</v>
      </c>
      <c r="K21" s="295">
        <v>415.868</v>
      </c>
      <c r="L21" s="294">
        <v>835.599687957389</v>
      </c>
    </row>
    <row r="22" ht="17.25" spans="1:12">
      <c r="A22" s="293">
        <v>9</v>
      </c>
      <c r="B22" s="294">
        <v>252.1</v>
      </c>
      <c r="C22" s="295">
        <v>269.58</v>
      </c>
      <c r="D22" s="294">
        <v>745.04</v>
      </c>
      <c r="E22" s="294">
        <v>567.0794</v>
      </c>
      <c r="F22" s="295">
        <v>408.79</v>
      </c>
      <c r="G22" s="295">
        <v>439.309</v>
      </c>
      <c r="H22" s="295">
        <v>439.309</v>
      </c>
      <c r="I22" s="294">
        <v>566.17169363631</v>
      </c>
      <c r="J22" s="294">
        <v>676.611510009816</v>
      </c>
      <c r="K22" s="295">
        <v>439.309</v>
      </c>
      <c r="L22" s="294">
        <v>875.688041700928</v>
      </c>
    </row>
    <row r="23" ht="17.25" spans="1:12">
      <c r="A23" s="293">
        <v>9.5</v>
      </c>
      <c r="B23" s="294">
        <v>259</v>
      </c>
      <c r="C23" s="295">
        <v>280.28</v>
      </c>
      <c r="D23" s="294">
        <v>776.75</v>
      </c>
      <c r="E23" s="294">
        <v>589.0434</v>
      </c>
      <c r="F23" s="295">
        <v>430.638</v>
      </c>
      <c r="G23" s="295">
        <v>463.11</v>
      </c>
      <c r="H23" s="295">
        <v>463.11</v>
      </c>
      <c r="I23" s="294">
        <v>596.820121060549</v>
      </c>
      <c r="J23" s="294">
        <v>713.395482788139</v>
      </c>
      <c r="K23" s="295">
        <v>463.11</v>
      </c>
      <c r="L23" s="294">
        <v>916.020021403136</v>
      </c>
    </row>
    <row r="24" ht="17.25" spans="1:12">
      <c r="A24" s="293">
        <v>10</v>
      </c>
      <c r="B24" s="294">
        <v>266.7</v>
      </c>
      <c r="C24" s="295">
        <v>290.74</v>
      </c>
      <c r="D24" s="294">
        <v>810.72</v>
      </c>
      <c r="E24" s="294">
        <v>610.8116</v>
      </c>
      <c r="F24" s="295">
        <v>449.507</v>
      </c>
      <c r="G24" s="295">
        <v>486.506</v>
      </c>
      <c r="H24" s="295">
        <v>486.506</v>
      </c>
      <c r="I24" s="294">
        <v>627.468548484789</v>
      </c>
      <c r="J24" s="294">
        <v>750.179455566462</v>
      </c>
      <c r="K24" s="295">
        <v>486.506</v>
      </c>
      <c r="L24" s="294">
        <v>960.615455382048</v>
      </c>
    </row>
    <row r="25" ht="17.25" spans="1:12">
      <c r="A25" s="293">
        <v>10.5</v>
      </c>
      <c r="B25" s="294">
        <v>276.8</v>
      </c>
      <c r="C25" s="295">
        <v>301.08</v>
      </c>
      <c r="D25" s="294">
        <v>840.92</v>
      </c>
      <c r="E25" s="294">
        <v>632.384</v>
      </c>
      <c r="F25" s="295">
        <v>470.977</v>
      </c>
      <c r="G25" s="295">
        <v>508.525</v>
      </c>
      <c r="H25" s="295">
        <v>508.525</v>
      </c>
      <c r="I25" s="294">
        <v>643.391667059227</v>
      </c>
      <c r="J25" s="294">
        <v>772.238119494984</v>
      </c>
      <c r="K25" s="295">
        <v>508.525</v>
      </c>
      <c r="L25" s="294">
        <v>1007.15989703031</v>
      </c>
    </row>
    <row r="26" ht="17.25" spans="1:12">
      <c r="A26" s="293">
        <v>11</v>
      </c>
      <c r="B26" s="294">
        <v>286.5</v>
      </c>
      <c r="C26" s="295">
        <v>309.98</v>
      </c>
      <c r="D26" s="294">
        <v>868.49</v>
      </c>
      <c r="E26" s="294">
        <v>651.2152</v>
      </c>
      <c r="F26" s="295">
        <v>492.771</v>
      </c>
      <c r="G26" s="295">
        <v>530.22</v>
      </c>
      <c r="H26" s="295">
        <v>530.22</v>
      </c>
      <c r="I26" s="294">
        <v>673.338889300143</v>
      </c>
      <c r="J26" s="294">
        <v>808.320887089984</v>
      </c>
      <c r="K26" s="295">
        <v>530.22</v>
      </c>
      <c r="L26" s="294">
        <v>1045.6646820425</v>
      </c>
    </row>
    <row r="27" ht="17.25" spans="1:12">
      <c r="A27" s="293">
        <v>11.5</v>
      </c>
      <c r="B27" s="294">
        <v>295.2</v>
      </c>
      <c r="C27" s="295">
        <v>318.64</v>
      </c>
      <c r="D27" s="294">
        <v>897.19</v>
      </c>
      <c r="E27" s="294">
        <v>670.8296</v>
      </c>
      <c r="F27" s="295">
        <v>514.79</v>
      </c>
      <c r="G27" s="295">
        <v>551.645</v>
      </c>
      <c r="H27" s="295">
        <v>551.645</v>
      </c>
      <c r="I27" s="294">
        <v>703.28611154106</v>
      </c>
      <c r="J27" s="294">
        <v>844.403654684983</v>
      </c>
      <c r="K27" s="295">
        <v>551.645</v>
      </c>
      <c r="L27" s="294">
        <v>1086.24028770338</v>
      </c>
    </row>
    <row r="28" ht="17.25" spans="1:12">
      <c r="A28" s="293">
        <v>12</v>
      </c>
      <c r="B28" s="294">
        <v>304.9</v>
      </c>
      <c r="C28" s="295">
        <v>327.78</v>
      </c>
      <c r="D28" s="294">
        <v>924.76</v>
      </c>
      <c r="E28" s="294">
        <v>690.0524</v>
      </c>
      <c r="F28" s="295">
        <v>536.026</v>
      </c>
      <c r="G28" s="295">
        <v>573.214</v>
      </c>
      <c r="H28" s="295">
        <v>573.214</v>
      </c>
      <c r="I28" s="294">
        <v>733.233333781975</v>
      </c>
      <c r="J28" s="294">
        <v>880.486422279983</v>
      </c>
      <c r="K28" s="295">
        <v>573.214</v>
      </c>
      <c r="L28" s="294">
        <v>1124.37963377757</v>
      </c>
    </row>
    <row r="29" ht="17.25" spans="1:12">
      <c r="A29" s="293">
        <v>12.5</v>
      </c>
      <c r="B29" s="294">
        <v>314.2</v>
      </c>
      <c r="C29" s="295">
        <v>336.44</v>
      </c>
      <c r="D29" s="294">
        <v>952.34</v>
      </c>
      <c r="E29" s="294">
        <v>708.8836</v>
      </c>
      <c r="F29" s="295">
        <v>557.28</v>
      </c>
      <c r="G29" s="295">
        <v>594.459</v>
      </c>
      <c r="H29" s="295">
        <v>594.459</v>
      </c>
      <c r="I29" s="294">
        <v>763.18055602289</v>
      </c>
      <c r="J29" s="294">
        <v>916.569189874981</v>
      </c>
      <c r="K29" s="295">
        <v>594.459</v>
      </c>
      <c r="L29" s="294">
        <v>1152.28668958767</v>
      </c>
    </row>
    <row r="30" ht="17.25" spans="1:12">
      <c r="A30" s="293">
        <v>13</v>
      </c>
      <c r="B30" s="294">
        <v>323.3</v>
      </c>
      <c r="C30" s="295">
        <v>345.7</v>
      </c>
      <c r="D30" s="294">
        <v>981.41</v>
      </c>
      <c r="E30" s="294">
        <v>730.456</v>
      </c>
      <c r="F30" s="295">
        <v>579.2</v>
      </c>
      <c r="G30" s="295">
        <v>622.508</v>
      </c>
      <c r="H30" s="295">
        <v>622.508</v>
      </c>
      <c r="I30" s="294">
        <v>774.896443497385</v>
      </c>
      <c r="J30" s="294">
        <v>934.420622703561</v>
      </c>
      <c r="K30" s="295">
        <v>622.508</v>
      </c>
      <c r="L30" s="294">
        <v>1178.12292474908</v>
      </c>
    </row>
    <row r="31" ht="17.25" spans="1:12">
      <c r="A31" s="293">
        <v>13.5</v>
      </c>
      <c r="B31" s="294">
        <v>332.4</v>
      </c>
      <c r="C31" s="295">
        <v>354.72</v>
      </c>
      <c r="D31" s="294">
        <v>1008.23</v>
      </c>
      <c r="E31" s="294">
        <v>752.42</v>
      </c>
      <c r="F31" s="295">
        <v>600.841</v>
      </c>
      <c r="G31" s="295">
        <v>639.352</v>
      </c>
      <c r="H31" s="295">
        <v>639.352</v>
      </c>
      <c r="I31" s="294">
        <v>804.142460554977</v>
      </c>
      <c r="J31" s="294">
        <v>969.802185115236</v>
      </c>
      <c r="K31" s="295">
        <v>639.352</v>
      </c>
      <c r="L31" s="294">
        <v>1203.71553395183</v>
      </c>
    </row>
    <row r="32" ht="17.25" spans="1:12">
      <c r="A32" s="293">
        <v>14</v>
      </c>
      <c r="B32" s="294">
        <v>342.7</v>
      </c>
      <c r="C32" s="295">
        <v>363.26</v>
      </c>
      <c r="D32" s="294">
        <v>1036.56</v>
      </c>
      <c r="E32" s="294">
        <v>773.9924</v>
      </c>
      <c r="F32" s="295">
        <v>622.455</v>
      </c>
      <c r="G32" s="295">
        <v>655.881</v>
      </c>
      <c r="H32" s="295">
        <v>655.881</v>
      </c>
      <c r="I32" s="294">
        <v>833.388477612569</v>
      </c>
      <c r="J32" s="294">
        <v>1005.18374752691</v>
      </c>
      <c r="K32" s="295">
        <v>655.881</v>
      </c>
      <c r="L32" s="294">
        <v>1228.94270421657</v>
      </c>
    </row>
    <row r="33" ht="17.25" spans="1:12">
      <c r="A33" s="293">
        <v>14.5</v>
      </c>
      <c r="B33" s="294">
        <v>351.8</v>
      </c>
      <c r="C33" s="295">
        <v>372.28</v>
      </c>
      <c r="D33" s="294">
        <v>1065.63</v>
      </c>
      <c r="E33" s="294">
        <v>796.348</v>
      </c>
      <c r="F33" s="295">
        <v>642.863</v>
      </c>
      <c r="G33" s="295">
        <v>673.409</v>
      </c>
      <c r="H33" s="295">
        <v>673.409</v>
      </c>
      <c r="I33" s="294">
        <v>862.634494670161</v>
      </c>
      <c r="J33" s="294">
        <v>1040.56530993859</v>
      </c>
      <c r="K33" s="295">
        <v>673.409</v>
      </c>
      <c r="L33" s="294">
        <v>1254.41350043998</v>
      </c>
    </row>
    <row r="34" ht="17.25" spans="1:12">
      <c r="A34" s="293">
        <v>15</v>
      </c>
      <c r="B34" s="294">
        <v>361.7</v>
      </c>
      <c r="C34" s="295">
        <v>381.06</v>
      </c>
      <c r="D34" s="294">
        <v>1092.45</v>
      </c>
      <c r="E34" s="294">
        <v>817.9204</v>
      </c>
      <c r="F34" s="295">
        <v>663.262</v>
      </c>
      <c r="G34" s="295">
        <v>690.064</v>
      </c>
      <c r="H34" s="295">
        <v>690.064</v>
      </c>
      <c r="I34" s="294">
        <v>891.880511727753</v>
      </c>
      <c r="J34" s="294">
        <v>1075.94687235026</v>
      </c>
      <c r="K34" s="295">
        <v>690.064</v>
      </c>
      <c r="L34" s="294">
        <v>1279.88429666339</v>
      </c>
    </row>
    <row r="35" ht="17.25" spans="1:12">
      <c r="A35" s="293">
        <v>15.5</v>
      </c>
      <c r="B35" s="294">
        <v>369.4</v>
      </c>
      <c r="C35" s="295">
        <v>388.4</v>
      </c>
      <c r="D35" s="294">
        <v>1116.64</v>
      </c>
      <c r="E35" s="294">
        <v>839.6886</v>
      </c>
      <c r="F35" s="295">
        <v>683.751</v>
      </c>
      <c r="G35" s="295">
        <v>706.656</v>
      </c>
      <c r="H35" s="295">
        <v>706.656</v>
      </c>
      <c r="I35" s="294">
        <v>899.389168102304</v>
      </c>
      <c r="J35" s="294">
        <v>1089.5910740789</v>
      </c>
      <c r="K35" s="295">
        <v>706.656</v>
      </c>
      <c r="L35" s="294">
        <v>1309.2531082255</v>
      </c>
    </row>
    <row r="36" ht="17.25" spans="1:12">
      <c r="A36" s="293">
        <v>16</v>
      </c>
      <c r="B36" s="294">
        <v>377.3</v>
      </c>
      <c r="C36" s="295">
        <v>396.46</v>
      </c>
      <c r="D36" s="294">
        <v>1140.45</v>
      </c>
      <c r="E36" s="294">
        <v>861.6526</v>
      </c>
      <c r="F36" s="295">
        <v>704.474</v>
      </c>
      <c r="G36" s="295">
        <v>723.059</v>
      </c>
      <c r="H36" s="295">
        <v>723.059</v>
      </c>
      <c r="I36" s="294">
        <v>927.933979976573</v>
      </c>
      <c r="J36" s="294">
        <v>1124.27143130725</v>
      </c>
      <c r="K36" s="295">
        <v>723.059</v>
      </c>
      <c r="L36" s="294">
        <v>1338.37829382895</v>
      </c>
    </row>
    <row r="37" ht="17.25" spans="1:12">
      <c r="A37" s="293">
        <v>16.5</v>
      </c>
      <c r="B37" s="294">
        <v>386.2</v>
      </c>
      <c r="C37" s="295">
        <v>403.8</v>
      </c>
      <c r="D37" s="294">
        <v>1164.26</v>
      </c>
      <c r="E37" s="294">
        <v>883.225</v>
      </c>
      <c r="F37" s="295">
        <v>726.232</v>
      </c>
      <c r="G37" s="295">
        <v>740.605</v>
      </c>
      <c r="H37" s="295">
        <v>740.605</v>
      </c>
      <c r="I37" s="294">
        <v>956.478791850841</v>
      </c>
      <c r="J37" s="294">
        <v>1158.9517885356</v>
      </c>
      <c r="K37" s="295">
        <v>740.605</v>
      </c>
      <c r="L37" s="294">
        <v>1367.62529241172</v>
      </c>
    </row>
    <row r="38" ht="17.25" spans="1:12">
      <c r="A38" s="293">
        <v>17</v>
      </c>
      <c r="B38" s="294">
        <v>393.9</v>
      </c>
      <c r="C38" s="295">
        <v>411.5</v>
      </c>
      <c r="D38" s="294">
        <v>1187.7</v>
      </c>
      <c r="E38" s="294">
        <v>904.9932</v>
      </c>
      <c r="F38" s="295">
        <v>746.316</v>
      </c>
      <c r="G38" s="295">
        <v>756.846</v>
      </c>
      <c r="H38" s="295">
        <v>756.846</v>
      </c>
      <c r="I38" s="294">
        <v>985.023603725109</v>
      </c>
      <c r="J38" s="294">
        <v>1193.63214576395</v>
      </c>
      <c r="K38" s="295">
        <v>756.846</v>
      </c>
      <c r="L38" s="294">
        <v>1396.38503907716</v>
      </c>
    </row>
    <row r="39" ht="17.25" spans="1:12">
      <c r="A39" s="293">
        <v>17.5</v>
      </c>
      <c r="B39" s="294">
        <v>402.4</v>
      </c>
      <c r="C39" s="295">
        <v>418.96</v>
      </c>
      <c r="D39" s="294">
        <v>1211.14</v>
      </c>
      <c r="E39" s="294">
        <v>926.9572</v>
      </c>
      <c r="F39" s="295">
        <v>766.625</v>
      </c>
      <c r="G39" s="295">
        <v>773.762</v>
      </c>
      <c r="H39" s="295">
        <v>773.762</v>
      </c>
      <c r="I39" s="294">
        <v>1013.56841559938</v>
      </c>
      <c r="J39" s="294">
        <v>1228.3125029923</v>
      </c>
      <c r="K39" s="295">
        <v>773.762</v>
      </c>
      <c r="L39" s="294">
        <v>1425.87566361861</v>
      </c>
    </row>
    <row r="40" ht="17.25" spans="1:12">
      <c r="A40" s="293">
        <v>18</v>
      </c>
      <c r="B40" s="294">
        <v>406.9</v>
      </c>
      <c r="C40" s="295">
        <v>426.42</v>
      </c>
      <c r="D40" s="294">
        <v>1235.32</v>
      </c>
      <c r="E40" s="294">
        <v>934.0404</v>
      </c>
      <c r="F40" s="295">
        <v>788.509</v>
      </c>
      <c r="G40" s="295">
        <v>790.318</v>
      </c>
      <c r="H40" s="295">
        <v>790.318</v>
      </c>
      <c r="I40" s="294">
        <v>1016.86984087399</v>
      </c>
      <c r="J40" s="294">
        <v>1237.749473621</v>
      </c>
      <c r="K40" s="295">
        <v>790.318</v>
      </c>
      <c r="L40" s="294">
        <v>1455.12266220139</v>
      </c>
    </row>
    <row r="41" ht="17.25" spans="1:12">
      <c r="A41" s="293">
        <v>18.5</v>
      </c>
      <c r="B41" s="294">
        <v>411.8</v>
      </c>
      <c r="C41" s="295">
        <v>433.4</v>
      </c>
      <c r="D41" s="294">
        <v>1259.51</v>
      </c>
      <c r="E41" s="294">
        <v>941.9068</v>
      </c>
      <c r="F41" s="295">
        <v>809.556</v>
      </c>
      <c r="G41" s="295">
        <v>806.496</v>
      </c>
      <c r="H41" s="295">
        <v>806.496</v>
      </c>
      <c r="I41" s="294">
        <v>1044.71344756493</v>
      </c>
      <c r="J41" s="294">
        <v>1271.72862566602</v>
      </c>
      <c r="K41" s="295">
        <v>806.496</v>
      </c>
      <c r="L41" s="294">
        <v>1484.24784780483</v>
      </c>
    </row>
    <row r="42" ht="17.25" spans="1:12">
      <c r="A42" s="293">
        <v>19</v>
      </c>
      <c r="B42" s="294">
        <v>414.7</v>
      </c>
      <c r="C42" s="295">
        <v>437.5</v>
      </c>
      <c r="D42" s="294">
        <v>1284.08</v>
      </c>
      <c r="E42" s="294">
        <v>950.1648</v>
      </c>
      <c r="F42" s="295">
        <v>831.449</v>
      </c>
      <c r="G42" s="295">
        <v>827.921</v>
      </c>
      <c r="H42" s="295">
        <v>827.921</v>
      </c>
      <c r="I42" s="294">
        <v>1072.55705425587</v>
      </c>
      <c r="J42" s="294">
        <v>1305.70777771105</v>
      </c>
      <c r="K42" s="295">
        <v>827.921</v>
      </c>
      <c r="L42" s="294">
        <v>1508.25688827623</v>
      </c>
    </row>
    <row r="43" ht="17.25" spans="1:12">
      <c r="A43" s="293">
        <v>19.5</v>
      </c>
      <c r="B43" s="294">
        <v>418.4</v>
      </c>
      <c r="C43" s="295">
        <v>440.76</v>
      </c>
      <c r="D43" s="294">
        <v>1289.84</v>
      </c>
      <c r="E43" s="294">
        <v>959.9892</v>
      </c>
      <c r="F43" s="295">
        <v>852.64</v>
      </c>
      <c r="G43" s="295">
        <v>849.292</v>
      </c>
      <c r="H43" s="295">
        <v>849.292</v>
      </c>
      <c r="I43" s="294">
        <v>1100.40066094682</v>
      </c>
      <c r="J43" s="294">
        <v>1339.68692975608</v>
      </c>
      <c r="K43" s="295">
        <v>849.292</v>
      </c>
      <c r="L43" s="294">
        <v>1532.75318066497</v>
      </c>
    </row>
    <row r="44" ht="17.25" spans="1:12">
      <c r="A44" s="293">
        <v>20</v>
      </c>
      <c r="B44" s="294">
        <v>420.3</v>
      </c>
      <c r="C44" s="295">
        <v>443.06</v>
      </c>
      <c r="D44" s="294">
        <v>1298.61</v>
      </c>
      <c r="E44" s="294">
        <v>968.443</v>
      </c>
      <c r="F44" s="295">
        <v>874.2</v>
      </c>
      <c r="G44" s="295">
        <v>870.717</v>
      </c>
      <c r="H44" s="295">
        <v>870.717</v>
      </c>
      <c r="I44" s="294">
        <v>1131.75029355438</v>
      </c>
      <c r="J44" s="294">
        <v>1373.66608180111</v>
      </c>
      <c r="K44" s="295">
        <v>870.717</v>
      </c>
      <c r="L44" s="294">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9" customWidth="1"/>
    <col min="2" max="2" width="91.625" style="279" customWidth="1"/>
    <col min="3" max="3" width="17.7916666666667" style="279" customWidth="1"/>
    <col min="4" max="248" width="13.75" style="279" customWidth="1"/>
    <col min="249" max="16384" width="10" style="279"/>
  </cols>
  <sheetData>
    <row r="1" s="279" customFormat="1" ht="51" spans="1:3">
      <c r="A1" s="280" t="s">
        <v>1200</v>
      </c>
      <c r="B1" s="280"/>
      <c r="C1" s="281" t="s">
        <v>1201</v>
      </c>
    </row>
    <row r="2" s="279" customFormat="1" ht="20" customHeight="1" spans="1:3">
      <c r="A2" s="282">
        <v>1</v>
      </c>
      <c r="B2" s="283" t="s">
        <v>1202</v>
      </c>
      <c r="C2" s="284" t="s">
        <v>45</v>
      </c>
    </row>
    <row r="3" s="279" customFormat="1" ht="20" customHeight="1" spans="1:2">
      <c r="A3" s="282">
        <v>2</v>
      </c>
      <c r="B3" s="283" t="s">
        <v>76</v>
      </c>
    </row>
    <row r="4" s="279" customFormat="1" ht="20" customHeight="1" spans="1:2">
      <c r="A4" s="282">
        <v>3</v>
      </c>
      <c r="B4" s="283" t="s">
        <v>915</v>
      </c>
    </row>
    <row r="5" s="279" customFormat="1" ht="20" customHeight="1" spans="1:2">
      <c r="A5" s="282">
        <v>4</v>
      </c>
      <c r="B5" s="283" t="s">
        <v>255</v>
      </c>
    </row>
    <row r="6" s="279" customFormat="1" ht="20" customHeight="1" spans="1:2">
      <c r="A6" s="282">
        <v>5</v>
      </c>
      <c r="B6" s="283" t="s">
        <v>1203</v>
      </c>
    </row>
    <row r="7" s="279" customFormat="1" ht="20" customHeight="1" spans="1:2">
      <c r="A7" s="282">
        <v>6</v>
      </c>
      <c r="B7" s="283" t="s">
        <v>1204</v>
      </c>
    </row>
    <row r="8" s="279" customFormat="1" ht="20" customHeight="1" spans="1:2">
      <c r="A8" s="282">
        <v>7</v>
      </c>
      <c r="B8" s="283" t="s">
        <v>1205</v>
      </c>
    </row>
    <row r="9" s="279" customFormat="1" ht="20" customHeight="1" spans="1:2">
      <c r="A9" s="282">
        <v>8</v>
      </c>
      <c r="B9" s="283" t="s">
        <v>1206</v>
      </c>
    </row>
    <row r="10" s="279" customFormat="1" ht="215" customHeight="1" spans="1:2">
      <c r="A10" s="282">
        <v>9</v>
      </c>
      <c r="B10" s="283" t="s">
        <v>1207</v>
      </c>
    </row>
    <row r="11" s="279" customFormat="1" ht="33" spans="1:2">
      <c r="A11" s="282">
        <v>10</v>
      </c>
      <c r="B11" s="283" t="s">
        <v>1208</v>
      </c>
    </row>
    <row r="12" s="279" customFormat="1" ht="24.75" spans="1:2">
      <c r="A12" s="282">
        <v>11</v>
      </c>
      <c r="B12" s="283" t="s">
        <v>1209</v>
      </c>
    </row>
    <row r="13" s="279" customFormat="1" ht="16.5" spans="1:2">
      <c r="A13" s="285"/>
      <c r="B13" s="285"/>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58" t="s">
        <v>1210</v>
      </c>
      <c r="B1" s="258"/>
      <c r="C1" s="258"/>
      <c r="D1" s="258"/>
      <c r="E1" s="258"/>
      <c r="F1" s="258"/>
      <c r="G1" s="258"/>
      <c r="H1" s="24" t="s">
        <v>142</v>
      </c>
    </row>
    <row r="2" ht="34" customHeight="1" spans="1:7">
      <c r="A2" s="259" t="s">
        <v>1211</v>
      </c>
      <c r="B2" s="260"/>
      <c r="C2" s="260"/>
      <c r="D2" s="260"/>
      <c r="E2" s="260"/>
      <c r="F2" s="260"/>
      <c r="G2" s="260"/>
    </row>
    <row r="3" ht="34" customHeight="1" spans="1:7">
      <c r="A3" s="261" t="s">
        <v>1212</v>
      </c>
      <c r="B3" s="262"/>
      <c r="C3" s="262"/>
      <c r="D3" s="262"/>
      <c r="E3" s="262"/>
      <c r="F3" s="262"/>
      <c r="G3" s="262"/>
    </row>
    <row r="4" ht="48" customHeight="1" spans="1:7">
      <c r="A4" s="263" t="s">
        <v>1213</v>
      </c>
      <c r="B4" s="263" t="s">
        <v>1214</v>
      </c>
      <c r="C4" s="263" t="s">
        <v>1215</v>
      </c>
      <c r="D4" s="263" t="s">
        <v>1216</v>
      </c>
      <c r="E4" s="263" t="s">
        <v>1217</v>
      </c>
      <c r="F4" s="263" t="s">
        <v>1218</v>
      </c>
      <c r="G4" s="263" t="s">
        <v>1219</v>
      </c>
    </row>
    <row r="5" ht="20" customHeight="1" spans="1:7">
      <c r="A5" s="264">
        <v>0.5</v>
      </c>
      <c r="B5" s="265">
        <v>97.8081734591811</v>
      </c>
      <c r="C5" s="265">
        <v>97.8081734591811</v>
      </c>
      <c r="D5" s="265">
        <v>97.8081734591811</v>
      </c>
      <c r="E5" s="265">
        <v>97.8081734591811</v>
      </c>
      <c r="F5" s="265">
        <v>97.8081734591811</v>
      </c>
      <c r="G5" s="265">
        <v>97.8081734591811</v>
      </c>
    </row>
    <row r="6" ht="20" customHeight="1" spans="1:7">
      <c r="A6" s="264">
        <v>1</v>
      </c>
      <c r="B6" s="265">
        <v>98.3081734591811</v>
      </c>
      <c r="C6" s="265">
        <v>98.3081734591811</v>
      </c>
      <c r="D6" s="265">
        <v>98.3081734591811</v>
      </c>
      <c r="E6" s="265">
        <v>98.3081734591811</v>
      </c>
      <c r="F6" s="265">
        <v>98.3081734591811</v>
      </c>
      <c r="G6" s="265">
        <v>98.3081734591811</v>
      </c>
    </row>
    <row r="7" ht="20" customHeight="1" spans="1:7">
      <c r="A7" s="264">
        <v>1.5</v>
      </c>
      <c r="B7" s="265">
        <v>100.043960963802</v>
      </c>
      <c r="C7" s="265">
        <v>109.606344948186</v>
      </c>
      <c r="D7" s="265">
        <v>109.606344948186</v>
      </c>
      <c r="E7" s="265">
        <v>109.606344948186</v>
      </c>
      <c r="F7" s="265">
        <v>109.606344948186</v>
      </c>
      <c r="G7" s="265">
        <v>109.606344948186</v>
      </c>
    </row>
    <row r="8" ht="20" customHeight="1" spans="1:7">
      <c r="A8" s="264">
        <v>2</v>
      </c>
      <c r="B8" s="265">
        <v>100.543960963802</v>
      </c>
      <c r="C8" s="265">
        <v>121.539630146907</v>
      </c>
      <c r="D8" s="265">
        <v>121.539630146907</v>
      </c>
      <c r="E8" s="265">
        <v>121.539630146907</v>
      </c>
      <c r="F8" s="265">
        <v>121.539630146907</v>
      </c>
      <c r="G8" s="265">
        <v>121.539630146907</v>
      </c>
    </row>
    <row r="9" ht="20" customHeight="1" spans="1:7">
      <c r="A9" s="264">
        <v>2.5</v>
      </c>
      <c r="B9" s="265">
        <v>106.614002948302</v>
      </c>
      <c r="C9" s="265">
        <v>135.124458675656</v>
      </c>
      <c r="D9" s="265">
        <v>135.124458675656</v>
      </c>
      <c r="E9" s="265">
        <v>135.124458675656</v>
      </c>
      <c r="F9" s="265">
        <v>135.124458675656</v>
      </c>
      <c r="G9" s="265">
        <v>135.124458675656</v>
      </c>
    </row>
    <row r="10" ht="20" customHeight="1" spans="1:7">
      <c r="A10" s="264">
        <v>3</v>
      </c>
      <c r="B10" s="265">
        <v>116.603629663239</v>
      </c>
      <c r="C10" s="265">
        <v>147.681377612488</v>
      </c>
      <c r="D10" s="265">
        <v>147.681377612488</v>
      </c>
      <c r="E10" s="265">
        <v>147.681377612488</v>
      </c>
      <c r="F10" s="265">
        <v>147.681377612488</v>
      </c>
      <c r="G10" s="265">
        <v>147.681377612488</v>
      </c>
    </row>
    <row r="11" ht="20" customHeight="1" spans="1:7">
      <c r="A11" s="264">
        <v>3.5</v>
      </c>
      <c r="B11" s="265">
        <v>127.143046770875</v>
      </c>
      <c r="C11" s="265">
        <v>161.47408405394</v>
      </c>
      <c r="D11" s="265">
        <v>161.47408405394</v>
      </c>
      <c r="E11" s="265">
        <v>161.47408405394</v>
      </c>
      <c r="F11" s="265">
        <v>161.47408405394</v>
      </c>
      <c r="G11" s="265">
        <v>161.47408405394</v>
      </c>
    </row>
    <row r="12" ht="20" customHeight="1" spans="1:7">
      <c r="A12" s="264">
        <v>4</v>
      </c>
      <c r="B12" s="265">
        <v>136.904007781838</v>
      </c>
      <c r="C12" s="265">
        <v>174.031002990772</v>
      </c>
      <c r="D12" s="265">
        <v>174.031002990772</v>
      </c>
      <c r="E12" s="265">
        <v>174.031002990772</v>
      </c>
      <c r="F12" s="265">
        <v>174.031002990772</v>
      </c>
      <c r="G12" s="265">
        <v>174.031002990772</v>
      </c>
    </row>
    <row r="13" ht="20" customHeight="1" spans="1:7">
      <c r="A13" s="264">
        <v>4.5</v>
      </c>
      <c r="B13" s="265">
        <v>147.557757741461</v>
      </c>
      <c r="C13" s="265">
        <v>187.407953606818</v>
      </c>
      <c r="D13" s="265">
        <v>187.407953606818</v>
      </c>
      <c r="E13" s="265">
        <v>187.407953606818</v>
      </c>
      <c r="F13" s="265">
        <v>187.407953606818</v>
      </c>
      <c r="G13" s="265">
        <v>187.407953606818</v>
      </c>
    </row>
    <row r="14" ht="20" customHeight="1" spans="1:7">
      <c r="A14" s="264">
        <v>5</v>
      </c>
      <c r="B14" s="265">
        <v>157.433051604411</v>
      </c>
      <c r="C14" s="265">
        <v>199.756994630946</v>
      </c>
      <c r="D14" s="265">
        <v>199.756994630946</v>
      </c>
      <c r="E14" s="265">
        <v>199.756994630946</v>
      </c>
      <c r="F14" s="265">
        <v>199.756994630946</v>
      </c>
      <c r="G14" s="265">
        <v>199.756994630946</v>
      </c>
    </row>
    <row r="15" ht="20" customHeight="1" spans="1:7">
      <c r="A15" s="264">
        <v>5.5</v>
      </c>
      <c r="B15" s="265">
        <v>167.85813586006</v>
      </c>
      <c r="C15" s="265">
        <v>207.729119516687</v>
      </c>
      <c r="D15" s="265">
        <v>207.729119516687</v>
      </c>
      <c r="E15" s="265">
        <v>207.729119516687</v>
      </c>
      <c r="F15" s="265">
        <v>207.729119516687</v>
      </c>
      <c r="G15" s="265">
        <v>207.729119516687</v>
      </c>
    </row>
    <row r="16" ht="20" customHeight="1" spans="1:7">
      <c r="A16" s="264">
        <v>6</v>
      </c>
      <c r="B16" s="265">
        <v>177.73342972301</v>
      </c>
      <c r="C16" s="265">
        <v>214.257578985103</v>
      </c>
      <c r="D16" s="265">
        <v>214.257578985103</v>
      </c>
      <c r="E16" s="265">
        <v>214.257578985103</v>
      </c>
      <c r="F16" s="265">
        <v>214.257578985103</v>
      </c>
      <c r="G16" s="265">
        <v>214.257578985103</v>
      </c>
    </row>
    <row r="17" ht="20" customHeight="1" spans="1:7">
      <c r="A17" s="264">
        <v>6.5</v>
      </c>
      <c r="B17" s="265">
        <v>188.615845386606</v>
      </c>
      <c r="C17" s="265">
        <v>222.229703870843</v>
      </c>
      <c r="D17" s="265">
        <v>222.229703870843</v>
      </c>
      <c r="E17" s="265">
        <v>222.229703870843</v>
      </c>
      <c r="F17" s="265">
        <v>222.229703870843</v>
      </c>
      <c r="G17" s="265">
        <v>222.229703870843</v>
      </c>
    </row>
    <row r="18" ht="20" customHeight="1" spans="1:7">
      <c r="A18" s="264">
        <v>7</v>
      </c>
      <c r="B18" s="265">
        <v>198.37680639757</v>
      </c>
      <c r="C18" s="265">
        <v>229.173919164667</v>
      </c>
      <c r="D18" s="265">
        <v>229.173919164667</v>
      </c>
      <c r="E18" s="265">
        <v>229.173919164667</v>
      </c>
      <c r="F18" s="265">
        <v>229.173919164667</v>
      </c>
      <c r="G18" s="265">
        <v>229.173919164667</v>
      </c>
    </row>
    <row r="19" ht="20" customHeight="1" spans="1:7">
      <c r="A19" s="264">
        <v>7.5</v>
      </c>
      <c r="B19" s="265">
        <v>209.487887765141</v>
      </c>
      <c r="C19" s="265">
        <v>236.938166137704</v>
      </c>
      <c r="D19" s="265">
        <v>236.938166137704</v>
      </c>
      <c r="E19" s="265">
        <v>236.938166137704</v>
      </c>
      <c r="F19" s="265">
        <v>236.938166137704</v>
      </c>
      <c r="G19" s="265">
        <v>236.938166137704</v>
      </c>
    </row>
    <row r="20" ht="20" customHeight="1" spans="1:7">
      <c r="A20" s="264">
        <v>8</v>
      </c>
      <c r="B20" s="265">
        <v>218.905850220143</v>
      </c>
      <c r="C20" s="265">
        <v>244.50601516964</v>
      </c>
      <c r="D20" s="265">
        <v>244.50601516964</v>
      </c>
      <c r="E20" s="265">
        <v>244.50601516964</v>
      </c>
      <c r="F20" s="265">
        <v>244.50601516964</v>
      </c>
      <c r="G20" s="265">
        <v>244.50601516964</v>
      </c>
    </row>
    <row r="21" ht="20" customHeight="1" spans="1:7">
      <c r="A21" s="264">
        <v>8.5</v>
      </c>
      <c r="B21" s="265">
        <v>229.902598735727</v>
      </c>
      <c r="C21" s="265">
        <v>253.309651706198</v>
      </c>
      <c r="D21" s="265">
        <v>253.309651706198</v>
      </c>
      <c r="E21" s="265">
        <v>253.309651706198</v>
      </c>
      <c r="F21" s="265">
        <v>253.309651706198</v>
      </c>
      <c r="G21" s="265">
        <v>253.309651706198</v>
      </c>
    </row>
    <row r="22" ht="20" customHeight="1" spans="1:7">
      <c r="A22" s="264">
        <v>9</v>
      </c>
      <c r="B22" s="265">
        <v>239.320561190728</v>
      </c>
      <c r="C22" s="265">
        <v>260.253867000022</v>
      </c>
      <c r="D22" s="265">
        <v>260.253867000022</v>
      </c>
      <c r="E22" s="265">
        <v>260.253867000022</v>
      </c>
      <c r="F22" s="265">
        <v>260.253867000022</v>
      </c>
      <c r="G22" s="265">
        <v>260.253867000022</v>
      </c>
    </row>
    <row r="23" ht="20" customHeight="1" spans="1:7">
      <c r="A23" s="264">
        <v>9.5</v>
      </c>
      <c r="B23" s="265">
        <v>250.202976854326</v>
      </c>
      <c r="C23" s="265">
        <v>268.433869798467</v>
      </c>
      <c r="D23" s="265">
        <v>268.433869798467</v>
      </c>
      <c r="E23" s="265">
        <v>268.433869798467</v>
      </c>
      <c r="F23" s="265">
        <v>268.433869798467</v>
      </c>
      <c r="G23" s="265">
        <v>268.433869798467</v>
      </c>
    </row>
    <row r="24" ht="20" customHeight="1" spans="1:7">
      <c r="A24" s="264">
        <v>10</v>
      </c>
      <c r="B24" s="265">
        <v>259.735272161315</v>
      </c>
      <c r="C24" s="265">
        <v>276.001718830403</v>
      </c>
      <c r="D24" s="265">
        <v>276.001718830403</v>
      </c>
      <c r="E24" s="265">
        <v>276.001718830403</v>
      </c>
      <c r="F24" s="265">
        <v>276.001718830403</v>
      </c>
      <c r="G24" s="265">
        <v>276.001718830403</v>
      </c>
    </row>
    <row r="25" ht="20" customHeight="1" spans="1:7">
      <c r="A25" s="264">
        <v>10.5</v>
      </c>
      <c r="B25" s="265">
        <v>270.389022120938</v>
      </c>
      <c r="C25" s="265">
        <v>287.092012406704</v>
      </c>
      <c r="D25" s="265">
        <v>287.092012406704</v>
      </c>
      <c r="E25" s="265">
        <v>287.092012406704</v>
      </c>
      <c r="F25" s="265">
        <v>287.092012406704</v>
      </c>
      <c r="G25" s="265">
        <v>287.092012406704</v>
      </c>
    </row>
    <row r="26" ht="20" customHeight="1" spans="1:7">
      <c r="A26" s="264">
        <v>11</v>
      </c>
      <c r="B26" s="265">
        <v>278.434990352093</v>
      </c>
      <c r="C26" s="265">
        <v>296.73864056568</v>
      </c>
      <c r="D26" s="265">
        <v>296.73864056568</v>
      </c>
      <c r="E26" s="265">
        <v>296.73864056568</v>
      </c>
      <c r="F26" s="265">
        <v>296.73864056568</v>
      </c>
      <c r="G26" s="265">
        <v>296.73864056568</v>
      </c>
    </row>
    <row r="27" ht="20" customHeight="1" spans="1:7">
      <c r="A27" s="264">
        <v>11.5</v>
      </c>
      <c r="B27" s="265">
        <v>287.602413235881</v>
      </c>
      <c r="C27" s="265">
        <v>306.581666665757</v>
      </c>
      <c r="D27" s="265">
        <v>306.581666665757</v>
      </c>
      <c r="E27" s="265">
        <v>306.581666665757</v>
      </c>
      <c r="F27" s="265">
        <v>306.581666665757</v>
      </c>
      <c r="G27" s="265">
        <v>306.581666665757</v>
      </c>
    </row>
    <row r="28" ht="20" customHeight="1" spans="1:7">
      <c r="A28" s="264">
        <v>12</v>
      </c>
      <c r="B28" s="265">
        <v>295.877047171011</v>
      </c>
      <c r="C28" s="265">
        <v>316.020416912029</v>
      </c>
      <c r="D28" s="265">
        <v>316.020416912029</v>
      </c>
      <c r="E28" s="265">
        <v>316.020416912029</v>
      </c>
      <c r="F28" s="265">
        <v>316.020416912029</v>
      </c>
      <c r="G28" s="265">
        <v>316.020416912029</v>
      </c>
    </row>
    <row r="29" ht="20" customHeight="1" spans="1:7">
      <c r="A29" s="264">
        <v>12.5</v>
      </c>
      <c r="B29" s="265">
        <v>304.930137202813</v>
      </c>
      <c r="C29" s="265">
        <v>326.487076750218</v>
      </c>
      <c r="D29" s="265">
        <v>326.487076750218</v>
      </c>
      <c r="E29" s="265">
        <v>326.487076750218</v>
      </c>
      <c r="F29" s="265">
        <v>326.487076750218</v>
      </c>
      <c r="G29" s="265">
        <v>326.487076750218</v>
      </c>
    </row>
    <row r="30" ht="20" customHeight="1" spans="1:7">
      <c r="A30" s="264">
        <v>13</v>
      </c>
      <c r="B30" s="265">
        <v>313.31910398993</v>
      </c>
      <c r="C30" s="265">
        <v>335.510071171082</v>
      </c>
      <c r="D30" s="265">
        <v>335.510071171082</v>
      </c>
      <c r="E30" s="265">
        <v>335.510071171082</v>
      </c>
      <c r="F30" s="265">
        <v>335.510071171082</v>
      </c>
      <c r="G30" s="265">
        <v>335.510071171082</v>
      </c>
    </row>
    <row r="31" ht="20" customHeight="1" spans="1:7">
      <c r="A31" s="264">
        <v>13.5</v>
      </c>
      <c r="B31" s="265">
        <v>322.82952542968</v>
      </c>
      <c r="C31" s="265">
        <v>345.768853096566</v>
      </c>
      <c r="D31" s="265">
        <v>345.768853096566</v>
      </c>
      <c r="E31" s="265">
        <v>345.768853096566</v>
      </c>
      <c r="F31" s="265">
        <v>345.768853096566</v>
      </c>
      <c r="G31" s="265">
        <v>345.768853096566</v>
      </c>
    </row>
    <row r="32" ht="20" customHeight="1" spans="1:7">
      <c r="A32" s="264">
        <v>14</v>
      </c>
      <c r="B32" s="265">
        <v>330.532495104873</v>
      </c>
      <c r="C32" s="265">
        <v>355.83123708095</v>
      </c>
      <c r="D32" s="265">
        <v>355.83123708095</v>
      </c>
      <c r="E32" s="265">
        <v>355.83123708095</v>
      </c>
      <c r="F32" s="265">
        <v>355.83123708095</v>
      </c>
      <c r="G32" s="265">
        <v>355.83123708095</v>
      </c>
    </row>
    <row r="33" ht="20" customHeight="1" spans="1:7">
      <c r="A33" s="264">
        <v>14.5</v>
      </c>
      <c r="B33" s="265">
        <v>340.042916544625</v>
      </c>
      <c r="C33" s="265">
        <v>366.090019006437</v>
      </c>
      <c r="D33" s="265">
        <v>366.090019006437</v>
      </c>
      <c r="E33" s="265">
        <v>366.090019006437</v>
      </c>
      <c r="F33" s="265">
        <v>366.090019006437</v>
      </c>
      <c r="G33" s="265">
        <v>366.090019006437</v>
      </c>
    </row>
    <row r="34" ht="20" customHeight="1" spans="1:7">
      <c r="A34" s="264">
        <v>15</v>
      </c>
      <c r="B34" s="265">
        <v>347.974551923793</v>
      </c>
      <c r="C34" s="265">
        <v>375.736647165413</v>
      </c>
      <c r="D34" s="265">
        <v>375.736647165413</v>
      </c>
      <c r="E34" s="265">
        <v>375.736647165413</v>
      </c>
      <c r="F34" s="265">
        <v>375.736647165413</v>
      </c>
      <c r="G34" s="265">
        <v>375.736647165413</v>
      </c>
    </row>
    <row r="35" ht="20" customHeight="1" spans="1:7">
      <c r="A35" s="264">
        <v>15.5</v>
      </c>
      <c r="B35" s="265">
        <v>355.884313435724</v>
      </c>
      <c r="C35" s="265">
        <v>384.748161614674</v>
      </c>
      <c r="D35" s="265">
        <v>384.748161614674</v>
      </c>
      <c r="E35" s="265">
        <v>384.748161614674</v>
      </c>
      <c r="F35" s="265">
        <v>384.748161614674</v>
      </c>
      <c r="G35" s="265">
        <v>384.748161614674</v>
      </c>
    </row>
    <row r="36" ht="20" customHeight="1" spans="1:7">
      <c r="A36" s="264">
        <v>16</v>
      </c>
      <c r="B36" s="265">
        <v>363.244284554955</v>
      </c>
      <c r="C36" s="265">
        <v>392.523888559314</v>
      </c>
      <c r="D36" s="265">
        <v>392.523888559314</v>
      </c>
      <c r="E36" s="265">
        <v>392.523888559314</v>
      </c>
      <c r="F36" s="265">
        <v>392.523888559314</v>
      </c>
      <c r="G36" s="265">
        <v>392.523888559314</v>
      </c>
    </row>
    <row r="37" ht="20" customHeight="1" spans="1:7">
      <c r="A37" s="264">
        <v>16.5</v>
      </c>
      <c r="B37" s="265">
        <v>371.154046066885</v>
      </c>
      <c r="C37" s="265">
        <v>402.36691465939</v>
      </c>
      <c r="D37" s="265">
        <v>402.36691465939</v>
      </c>
      <c r="E37" s="265">
        <v>402.36691465939</v>
      </c>
      <c r="F37" s="265">
        <v>402.36691465939</v>
      </c>
      <c r="G37" s="265">
        <v>402.36691465939</v>
      </c>
    </row>
    <row r="38" ht="20" customHeight="1" spans="1:7">
      <c r="A38" s="264">
        <v>17</v>
      </c>
      <c r="B38" s="265">
        <v>378.171018630155</v>
      </c>
      <c r="C38" s="265">
        <v>410.14264160403</v>
      </c>
      <c r="D38" s="265">
        <v>410.14264160403</v>
      </c>
      <c r="E38" s="265">
        <v>410.14264160403</v>
      </c>
      <c r="F38" s="265">
        <v>410.14264160403</v>
      </c>
      <c r="G38" s="265">
        <v>410.14264160403</v>
      </c>
    </row>
    <row r="39" ht="20" customHeight="1" spans="1:7">
      <c r="A39" s="264">
        <v>17.5</v>
      </c>
      <c r="B39" s="265">
        <v>386.195112994072</v>
      </c>
      <c r="C39" s="265">
        <v>419.569911878699</v>
      </c>
      <c r="D39" s="265">
        <v>419.569911878699</v>
      </c>
      <c r="E39" s="265">
        <v>419.569911878699</v>
      </c>
      <c r="F39" s="265">
        <v>419.569911878699</v>
      </c>
      <c r="G39" s="265">
        <v>419.569911878699</v>
      </c>
    </row>
    <row r="40" ht="20" customHeight="1" spans="1:7">
      <c r="A40" s="264">
        <v>18</v>
      </c>
      <c r="B40" s="265">
        <v>392.983419853368</v>
      </c>
      <c r="C40" s="265">
        <v>424.019592220075</v>
      </c>
      <c r="D40" s="265">
        <v>424.019592220075</v>
      </c>
      <c r="E40" s="265">
        <v>424.019592220075</v>
      </c>
      <c r="F40" s="265">
        <v>424.019592220075</v>
      </c>
      <c r="G40" s="265">
        <v>424.019592220075</v>
      </c>
    </row>
    <row r="41" ht="20" customHeight="1" spans="1:7">
      <c r="A41" s="264">
        <v>18.5</v>
      </c>
      <c r="B41" s="265">
        <v>400.550182809336</v>
      </c>
      <c r="C41" s="265">
        <v>430.12081589148</v>
      </c>
      <c r="D41" s="265">
        <v>430.12081589148</v>
      </c>
      <c r="E41" s="265">
        <v>430.12081589148</v>
      </c>
      <c r="F41" s="265">
        <v>430.12081589148</v>
      </c>
      <c r="G41" s="265">
        <v>430.12081589148</v>
      </c>
    </row>
    <row r="42" ht="20" customHeight="1" spans="1:7">
      <c r="A42" s="264">
        <v>19</v>
      </c>
      <c r="B42" s="265">
        <v>404.251502664977</v>
      </c>
      <c r="C42" s="265">
        <v>433.115350843928</v>
      </c>
      <c r="D42" s="265">
        <v>433.115350843928</v>
      </c>
      <c r="E42" s="265">
        <v>433.115350843928</v>
      </c>
      <c r="F42" s="265">
        <v>433.115350843928</v>
      </c>
      <c r="G42" s="265">
        <v>433.115350843928</v>
      </c>
    </row>
    <row r="43" ht="20" customHeight="1" spans="1:7">
      <c r="A43" s="264">
        <v>19.5</v>
      </c>
      <c r="B43" s="265">
        <v>408.502612913317</v>
      </c>
      <c r="C43" s="265">
        <v>437.969307039109</v>
      </c>
      <c r="D43" s="265">
        <v>437.969307039109</v>
      </c>
      <c r="E43" s="265">
        <v>437.969307039109</v>
      </c>
      <c r="F43" s="265">
        <v>437.969307039109</v>
      </c>
      <c r="G43" s="265">
        <v>437.969307039109</v>
      </c>
    </row>
    <row r="44" ht="20" customHeight="1" spans="1:7">
      <c r="A44" s="264">
        <v>20</v>
      </c>
      <c r="B44" s="265">
        <v>410.603272841138</v>
      </c>
      <c r="C44" s="265">
        <v>439.716574515333</v>
      </c>
      <c r="D44" s="265">
        <v>439.716574515333</v>
      </c>
      <c r="E44" s="265">
        <v>439.716574515333</v>
      </c>
      <c r="F44" s="265">
        <v>439.716574515333</v>
      </c>
      <c r="G44" s="265">
        <v>439.716574515333</v>
      </c>
    </row>
    <row r="45" ht="34.5" spans="1:7">
      <c r="A45" s="266" t="s">
        <v>1220</v>
      </c>
      <c r="B45" s="265">
        <v>17.3974780863039</v>
      </c>
      <c r="C45" s="267">
        <v>15.4882688354898</v>
      </c>
      <c r="D45" s="267">
        <v>15.4882688354898</v>
      </c>
      <c r="E45" s="267">
        <v>15.4882688354898</v>
      </c>
      <c r="F45" s="267">
        <v>15.4882688354898</v>
      </c>
      <c r="G45" s="267">
        <v>15.4882688354898</v>
      </c>
    </row>
    <row r="46" ht="17.25" spans="1:7">
      <c r="A46" s="268" t="s">
        <v>1221</v>
      </c>
      <c r="B46" s="265">
        <v>16.7678380863039</v>
      </c>
      <c r="C46" s="269">
        <v>14.8912768354898</v>
      </c>
      <c r="D46" s="269">
        <v>14.8912768354898</v>
      </c>
      <c r="E46" s="269">
        <v>14.8912768354898</v>
      </c>
      <c r="F46" s="269">
        <v>14.8912768354898</v>
      </c>
      <c r="G46" s="269">
        <v>14.8912768354898</v>
      </c>
    </row>
    <row r="47" ht="17.25" spans="1:7">
      <c r="A47" s="268" t="s">
        <v>1222</v>
      </c>
      <c r="B47" s="265">
        <v>16.2431380863039</v>
      </c>
      <c r="C47" s="269">
        <v>14.4435328354898</v>
      </c>
      <c r="D47" s="269">
        <v>14.4435328354898</v>
      </c>
      <c r="E47" s="269">
        <v>14.4435328354898</v>
      </c>
      <c r="F47" s="269">
        <v>14.4435328354898</v>
      </c>
      <c r="G47" s="269">
        <v>14.4435328354898</v>
      </c>
    </row>
    <row r="48" ht="17.25" spans="1:7">
      <c r="A48" s="268" t="s">
        <v>1223</v>
      </c>
      <c r="B48" s="265">
        <v>15.300586086304</v>
      </c>
      <c r="C48" s="269">
        <v>14.2942848354898</v>
      </c>
      <c r="D48" s="269">
        <v>14.2942848354898</v>
      </c>
      <c r="E48" s="269">
        <v>14.2942848354898</v>
      </c>
      <c r="F48" s="269">
        <v>14.2942848354898</v>
      </c>
      <c r="G48" s="269">
        <v>14.2942848354898</v>
      </c>
    </row>
    <row r="49" ht="17.25" spans="1:7">
      <c r="A49" s="268" t="s">
        <v>1224</v>
      </c>
      <c r="B49" s="265">
        <v>15.201370086304</v>
      </c>
      <c r="C49" s="269">
        <v>14.3437232354898</v>
      </c>
      <c r="D49" s="269">
        <v>14.3437232354898</v>
      </c>
      <c r="E49" s="269">
        <v>14.3437232354898</v>
      </c>
      <c r="F49" s="269">
        <v>14.3437232354898</v>
      </c>
      <c r="G49" s="269">
        <v>14.3437232354898</v>
      </c>
    </row>
    <row r="51" ht="37" customHeight="1" spans="1:10">
      <c r="A51" s="270" t="s">
        <v>1225</v>
      </c>
      <c r="B51" s="271"/>
      <c r="C51" s="271"/>
      <c r="D51" s="271"/>
      <c r="E51" s="271"/>
      <c r="F51" s="271"/>
      <c r="G51" s="271"/>
      <c r="H51" s="271"/>
      <c r="I51" s="271"/>
      <c r="J51" s="276"/>
    </row>
    <row r="52" ht="53" customHeight="1" spans="1:10">
      <c r="A52" s="272" t="s">
        <v>1226</v>
      </c>
      <c r="B52" s="273"/>
      <c r="C52" s="273"/>
      <c r="D52" s="273"/>
      <c r="E52" s="273"/>
      <c r="F52" s="273"/>
      <c r="G52" s="273"/>
      <c r="H52" s="273"/>
      <c r="I52" s="273"/>
      <c r="J52" s="277"/>
    </row>
    <row r="53" ht="113" customHeight="1" spans="1:10">
      <c r="A53" s="274" t="s">
        <v>1227</v>
      </c>
      <c r="B53" s="275"/>
      <c r="C53" s="275"/>
      <c r="D53" s="275"/>
      <c r="E53" s="275"/>
      <c r="F53" s="275"/>
      <c r="G53" s="275"/>
      <c r="H53" s="275"/>
      <c r="I53" s="275"/>
      <c r="J53" s="278"/>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35" t="s">
        <v>1228</v>
      </c>
      <c r="B1" s="235"/>
      <c r="C1" s="235"/>
      <c r="D1" s="235"/>
      <c r="E1" s="235"/>
      <c r="F1" s="235"/>
      <c r="G1" s="24" t="s">
        <v>142</v>
      </c>
    </row>
    <row r="2" ht="30" customHeight="1" spans="1:7">
      <c r="A2" s="236" t="s">
        <v>1229</v>
      </c>
      <c r="B2" s="237"/>
      <c r="C2" s="237"/>
      <c r="D2" s="237"/>
      <c r="E2" s="237"/>
      <c r="F2" s="238"/>
      <c r="G2" s="24"/>
    </row>
    <row r="3" ht="54" spans="1:6">
      <c r="A3" s="239" t="s">
        <v>72</v>
      </c>
      <c r="B3" s="240" t="s">
        <v>1230</v>
      </c>
      <c r="C3" s="241" t="s">
        <v>1231</v>
      </c>
      <c r="D3" s="241" t="s">
        <v>1232</v>
      </c>
      <c r="E3" s="241" t="s">
        <v>1233</v>
      </c>
      <c r="F3" s="241" t="s">
        <v>1234</v>
      </c>
    </row>
    <row r="4" ht="25" customHeight="1" spans="1:6">
      <c r="A4" s="242" t="s">
        <v>73</v>
      </c>
      <c r="B4" s="247">
        <v>34.1</v>
      </c>
      <c r="C4" s="247">
        <v>34.1</v>
      </c>
      <c r="D4" s="247">
        <v>34.1</v>
      </c>
      <c r="E4" s="247">
        <v>34.1</v>
      </c>
      <c r="F4" s="247">
        <v>34.1</v>
      </c>
    </row>
    <row r="5" ht="25" customHeight="1" spans="1:6">
      <c r="A5" s="242" t="s">
        <v>969</v>
      </c>
      <c r="B5" s="248">
        <v>35.6</v>
      </c>
      <c r="C5" s="248">
        <v>35.6</v>
      </c>
      <c r="D5" s="248">
        <v>35.6</v>
      </c>
      <c r="E5" s="248">
        <v>35.6</v>
      </c>
      <c r="F5" s="248">
        <v>35.6</v>
      </c>
    </row>
    <row r="6" ht="25" customHeight="1" spans="1:6">
      <c r="A6" s="242" t="s">
        <v>1235</v>
      </c>
      <c r="B6" s="248">
        <v>35.6</v>
      </c>
      <c r="C6" s="248">
        <v>35.6</v>
      </c>
      <c r="D6" s="248">
        <v>35.6</v>
      </c>
      <c r="E6" s="248">
        <v>35.6</v>
      </c>
      <c r="F6" s="248">
        <v>35.6</v>
      </c>
    </row>
    <row r="7" ht="88" customHeight="1" spans="1:6">
      <c r="A7" s="242" t="s">
        <v>1236</v>
      </c>
      <c r="B7" s="249">
        <v>28.1</v>
      </c>
      <c r="C7" s="249">
        <v>28.1</v>
      </c>
      <c r="D7" s="249">
        <v>28.1</v>
      </c>
      <c r="E7" s="249">
        <v>28.1</v>
      </c>
      <c r="F7" s="249">
        <v>28.1</v>
      </c>
    </row>
    <row r="8" ht="61" customHeight="1" spans="1:6">
      <c r="A8" s="250" t="s">
        <v>1237</v>
      </c>
      <c r="B8" s="247">
        <v>35.1</v>
      </c>
      <c r="C8" s="247">
        <v>35.1</v>
      </c>
      <c r="D8" s="247">
        <v>35.1</v>
      </c>
      <c r="E8" s="247">
        <v>35.1</v>
      </c>
      <c r="F8" s="247">
        <v>35.1</v>
      </c>
    </row>
    <row r="9" ht="31" customHeight="1" spans="1:6">
      <c r="A9" s="239" t="s">
        <v>456</v>
      </c>
      <c r="B9" s="251">
        <v>21.6</v>
      </c>
      <c r="C9" s="251">
        <v>21.6</v>
      </c>
      <c r="D9" s="251">
        <v>21.6</v>
      </c>
      <c r="E9" s="251">
        <v>21.6</v>
      </c>
      <c r="F9" s="251">
        <v>21.6</v>
      </c>
    </row>
    <row r="10" ht="55" customHeight="1" spans="1:6">
      <c r="A10" s="252" t="s">
        <v>72</v>
      </c>
      <c r="B10" s="240" t="s">
        <v>1238</v>
      </c>
      <c r="C10" s="241" t="s">
        <v>1231</v>
      </c>
      <c r="D10" s="241" t="s">
        <v>1232</v>
      </c>
      <c r="E10" s="241" t="s">
        <v>1233</v>
      </c>
      <c r="F10" s="241" t="s">
        <v>1234</v>
      </c>
    </row>
    <row r="11" ht="25" customHeight="1" spans="1:6">
      <c r="A11" s="239" t="s">
        <v>1239</v>
      </c>
      <c r="B11" s="253">
        <v>47.6</v>
      </c>
      <c r="C11" s="253">
        <v>47.6</v>
      </c>
      <c r="D11" s="253">
        <v>44.6</v>
      </c>
      <c r="E11" s="253">
        <v>44.6</v>
      </c>
      <c r="F11" s="253">
        <v>44.6</v>
      </c>
    </row>
    <row r="12" ht="25" customHeight="1" spans="1:6">
      <c r="A12" s="239" t="s">
        <v>1240</v>
      </c>
      <c r="B12" s="253">
        <v>47.6</v>
      </c>
      <c r="C12" s="253">
        <v>47.6</v>
      </c>
      <c r="D12" s="253">
        <v>44.6</v>
      </c>
      <c r="E12" s="253">
        <v>44.6</v>
      </c>
      <c r="F12" s="253">
        <v>44.6</v>
      </c>
    </row>
    <row r="13" ht="31.5" spans="1:6">
      <c r="A13" s="254"/>
      <c r="B13" s="255"/>
      <c r="C13" s="255"/>
      <c r="D13" s="255"/>
      <c r="E13" s="255"/>
      <c r="F13" s="255"/>
    </row>
    <row r="14" ht="36.75" spans="1:6">
      <c r="A14" s="235" t="s">
        <v>1241</v>
      </c>
      <c r="B14" s="235"/>
      <c r="C14" s="235"/>
      <c r="D14" s="235"/>
      <c r="E14" s="235"/>
      <c r="F14" s="235"/>
    </row>
    <row r="15" ht="33" customHeight="1" spans="1:6">
      <c r="A15" s="236" t="s">
        <v>1242</v>
      </c>
      <c r="B15" s="237"/>
      <c r="C15" s="237"/>
      <c r="D15" s="237"/>
      <c r="E15" s="237"/>
      <c r="F15" s="238"/>
    </row>
    <row r="16" ht="54" spans="1:6">
      <c r="A16" s="239" t="s">
        <v>72</v>
      </c>
      <c r="B16" s="240" t="s">
        <v>1230</v>
      </c>
      <c r="C16" s="241" t="s">
        <v>1231</v>
      </c>
      <c r="D16" s="241" t="s">
        <v>1232</v>
      </c>
      <c r="E16" s="241" t="s">
        <v>1233</v>
      </c>
      <c r="F16" s="241" t="s">
        <v>1234</v>
      </c>
    </row>
    <row r="17" ht="30" spans="1:6">
      <c r="A17" s="242" t="s">
        <v>73</v>
      </c>
      <c r="B17" s="249">
        <v>35.1</v>
      </c>
      <c r="C17" s="249">
        <v>35.1</v>
      </c>
      <c r="D17" s="249">
        <v>35.1</v>
      </c>
      <c r="E17" s="249">
        <v>35.1</v>
      </c>
      <c r="F17" s="249">
        <v>35.1</v>
      </c>
    </row>
    <row r="18" ht="30" spans="1:6">
      <c r="A18" s="242" t="s">
        <v>969</v>
      </c>
      <c r="B18" s="247">
        <v>36.1</v>
      </c>
      <c r="C18" s="247">
        <v>36.1</v>
      </c>
      <c r="D18" s="247">
        <v>36.1</v>
      </c>
      <c r="E18" s="247">
        <v>36.1</v>
      </c>
      <c r="F18" s="247">
        <v>36.1</v>
      </c>
    </row>
    <row r="19" ht="30" spans="1:6">
      <c r="A19" s="242" t="s">
        <v>1235</v>
      </c>
      <c r="B19" s="249">
        <v>36.6</v>
      </c>
      <c r="C19" s="249">
        <v>36.6</v>
      </c>
      <c r="D19" s="249">
        <v>36.6</v>
      </c>
      <c r="E19" s="249">
        <v>36.6</v>
      </c>
      <c r="F19" s="249">
        <v>36.6</v>
      </c>
    </row>
    <row r="20" ht="75" customHeight="1" spans="1:6">
      <c r="A20" s="242" t="s">
        <v>1236</v>
      </c>
      <c r="B20" s="249">
        <v>29.1</v>
      </c>
      <c r="C20" s="249">
        <v>29.1</v>
      </c>
      <c r="D20" s="249">
        <v>29.1</v>
      </c>
      <c r="E20" s="249">
        <v>29.1</v>
      </c>
      <c r="F20" s="249">
        <v>29.1</v>
      </c>
    </row>
    <row r="21" ht="60" spans="1:6">
      <c r="A21" s="256" t="s">
        <v>1237</v>
      </c>
      <c r="B21" s="247">
        <v>39.1</v>
      </c>
      <c r="C21" s="247">
        <v>39.1</v>
      </c>
      <c r="D21" s="247">
        <v>39.1</v>
      </c>
      <c r="E21" s="247">
        <v>39.1</v>
      </c>
      <c r="F21" s="247">
        <v>39.1</v>
      </c>
    </row>
    <row r="23" ht="17.25" spans="1:1">
      <c r="A23" s="257" t="s">
        <v>1243</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35" t="s">
        <v>1244</v>
      </c>
      <c r="B1" s="235"/>
      <c r="C1" s="235"/>
      <c r="D1" s="235"/>
      <c r="E1" s="235"/>
      <c r="F1" s="235"/>
      <c r="G1" s="61" t="s">
        <v>142</v>
      </c>
    </row>
    <row r="2" ht="30" customHeight="1" spans="1:7">
      <c r="A2" s="236" t="s">
        <v>1245</v>
      </c>
      <c r="B2" s="237"/>
      <c r="C2" s="237"/>
      <c r="D2" s="237"/>
      <c r="E2" s="237"/>
      <c r="F2" s="238"/>
      <c r="G2" s="61"/>
    </row>
    <row r="3" ht="54" spans="1:6">
      <c r="A3" s="239" t="s">
        <v>72</v>
      </c>
      <c r="B3" s="240" t="s">
        <v>1246</v>
      </c>
      <c r="C3" s="241" t="s">
        <v>1247</v>
      </c>
      <c r="D3" s="241" t="s">
        <v>1248</v>
      </c>
      <c r="E3" s="241" t="s">
        <v>1249</v>
      </c>
      <c r="F3" s="241" t="s">
        <v>112</v>
      </c>
    </row>
    <row r="4" ht="42" customHeight="1" spans="1:6">
      <c r="A4" s="242" t="s">
        <v>1250</v>
      </c>
      <c r="B4" s="243">
        <v>46</v>
      </c>
      <c r="C4" s="243">
        <v>46</v>
      </c>
      <c r="D4" s="243">
        <v>46</v>
      </c>
      <c r="E4" s="243">
        <v>46</v>
      </c>
      <c r="F4" s="243">
        <v>46</v>
      </c>
    </row>
    <row r="5" ht="28" customHeight="1" spans="1:6">
      <c r="A5" s="242" t="s">
        <v>694</v>
      </c>
      <c r="B5" s="244">
        <v>49.1</v>
      </c>
      <c r="C5" s="244">
        <v>49.1</v>
      </c>
      <c r="D5" s="244">
        <v>49.1</v>
      </c>
      <c r="E5" s="244">
        <v>49.1</v>
      </c>
      <c r="F5" s="244">
        <v>49.1</v>
      </c>
    </row>
    <row r="6" ht="80" customHeight="1" spans="1:6">
      <c r="A6" s="242" t="s">
        <v>1251</v>
      </c>
      <c r="B6" s="243">
        <v>43.5</v>
      </c>
      <c r="C6" s="243">
        <v>43.5</v>
      </c>
      <c r="D6" s="243">
        <v>43.5</v>
      </c>
      <c r="E6" s="243">
        <v>43.5</v>
      </c>
      <c r="F6" s="243">
        <v>43.5</v>
      </c>
    </row>
    <row r="7" ht="49" customHeight="1" spans="1:6">
      <c r="A7" s="242" t="s">
        <v>1252</v>
      </c>
      <c r="B7" s="243">
        <v>42.5</v>
      </c>
      <c r="C7" s="243">
        <v>42.5</v>
      </c>
      <c r="D7" s="243">
        <v>42.5</v>
      </c>
      <c r="E7" s="243">
        <v>42.5</v>
      </c>
      <c r="F7" s="243">
        <v>42.5</v>
      </c>
    </row>
    <row r="8" ht="72" spans="1:6">
      <c r="A8" s="239" t="s">
        <v>1253</v>
      </c>
      <c r="B8" s="245">
        <v>49.1</v>
      </c>
      <c r="C8" s="245">
        <v>49.1</v>
      </c>
      <c r="D8" s="245">
        <v>49.1</v>
      </c>
      <c r="E8" s="245">
        <v>49.1</v>
      </c>
      <c r="F8" s="245">
        <v>49.1</v>
      </c>
    </row>
    <row r="9" ht="37" customHeight="1" spans="1:6">
      <c r="A9" s="239" t="s">
        <v>1254</v>
      </c>
      <c r="B9" s="245">
        <v>49.1</v>
      </c>
      <c r="C9" s="245">
        <v>49.1</v>
      </c>
      <c r="D9" s="245">
        <v>49.1</v>
      </c>
      <c r="E9" s="245">
        <v>49.1</v>
      </c>
      <c r="F9" s="245">
        <v>49.1</v>
      </c>
    </row>
    <row r="10" spans="1:6">
      <c r="A10" s="246"/>
      <c r="B10" s="246"/>
      <c r="C10" s="246"/>
      <c r="D10" s="246"/>
      <c r="E10" s="246"/>
      <c r="F10" s="246"/>
    </row>
    <row r="11" ht="166" customHeight="1" spans="1:6">
      <c r="A11" s="239" t="s">
        <v>1255</v>
      </c>
      <c r="B11" s="239"/>
      <c r="C11" s="239"/>
      <c r="D11" s="239"/>
      <c r="E11" s="239"/>
      <c r="F11" s="239"/>
    </row>
  </sheetData>
  <mergeCells count="3">
    <mergeCell ref="A1:F1"/>
    <mergeCell ref="A2:F2"/>
    <mergeCell ref="A11:F11"/>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topLeftCell="A5" workbookViewId="0">
      <selection activeCell="A1" sqref="A1:F1"/>
    </sheetView>
  </sheetViews>
  <sheetFormatPr defaultColWidth="9" defaultRowHeight="13.5" outlineLevelCol="6"/>
  <cols>
    <col min="1" max="1" width="28.5" customWidth="1"/>
    <col min="2" max="5" width="20.625" customWidth="1"/>
    <col min="6" max="6" width="24.625" customWidth="1"/>
  </cols>
  <sheetData>
    <row r="1" ht="40.5" spans="1:7">
      <c r="A1" s="188" t="s">
        <v>60</v>
      </c>
      <c r="B1" s="188"/>
      <c r="C1" s="188"/>
      <c r="D1" s="188"/>
      <c r="E1" s="188"/>
      <c r="F1" s="188"/>
      <c r="G1" s="61" t="s">
        <v>142</v>
      </c>
    </row>
    <row r="2" ht="35" customHeight="1" spans="1:6">
      <c r="A2" s="189" t="s">
        <v>1256</v>
      </c>
      <c r="B2" s="189"/>
      <c r="C2" s="189"/>
      <c r="D2" s="189"/>
      <c r="E2" s="189"/>
      <c r="F2" s="189"/>
    </row>
    <row r="3" ht="22.5" spans="1:6">
      <c r="A3" s="190" t="s">
        <v>961</v>
      </c>
      <c r="B3" s="191" t="s">
        <v>1257</v>
      </c>
      <c r="C3" s="191" t="s">
        <v>1258</v>
      </c>
      <c r="D3" s="191" t="s">
        <v>1259</v>
      </c>
      <c r="E3" s="191" t="s">
        <v>1260</v>
      </c>
      <c r="F3" s="192" t="s">
        <v>1261</v>
      </c>
    </row>
    <row r="4" ht="45" customHeight="1" spans="1:6">
      <c r="A4" s="190" t="s">
        <v>1262</v>
      </c>
      <c r="B4" s="193">
        <v>15</v>
      </c>
      <c r="C4" s="193">
        <v>13</v>
      </c>
      <c r="D4" s="193">
        <v>11</v>
      </c>
      <c r="E4" s="193">
        <v>11</v>
      </c>
      <c r="F4" s="190" t="s">
        <v>1263</v>
      </c>
    </row>
    <row r="5" ht="45" customHeight="1" spans="1:6">
      <c r="A5" s="190" t="s">
        <v>1264</v>
      </c>
      <c r="B5" s="193">
        <v>16</v>
      </c>
      <c r="C5" s="193">
        <v>14</v>
      </c>
      <c r="D5" s="193">
        <v>12</v>
      </c>
      <c r="E5" s="193">
        <v>12</v>
      </c>
      <c r="F5" s="190"/>
    </row>
    <row r="6" ht="45" customHeight="1" spans="1:6">
      <c r="A6" s="190" t="s">
        <v>1265</v>
      </c>
      <c r="B6" s="193">
        <v>17</v>
      </c>
      <c r="C6" s="193">
        <v>15</v>
      </c>
      <c r="D6" s="193">
        <v>13</v>
      </c>
      <c r="E6" s="193">
        <v>13</v>
      </c>
      <c r="F6" s="194"/>
    </row>
    <row r="7" ht="54" customHeight="1" spans="1:6">
      <c r="A7" s="195" t="s">
        <v>1266</v>
      </c>
      <c r="B7" s="196"/>
      <c r="C7" s="196"/>
      <c r="D7" s="196"/>
      <c r="E7" s="197"/>
      <c r="F7" s="198"/>
    </row>
    <row r="8" spans="1:6">
      <c r="A8" s="199" t="s">
        <v>1267</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1268</v>
      </c>
      <c r="B11" s="212"/>
      <c r="C11" s="212"/>
      <c r="D11" s="212"/>
      <c r="E11" s="212"/>
      <c r="F11" s="213"/>
    </row>
    <row r="12" spans="1:6">
      <c r="A12" s="214" t="s">
        <v>1269</v>
      </c>
      <c r="B12" s="215"/>
      <c r="C12" s="215"/>
      <c r="D12" s="215"/>
      <c r="E12" s="215"/>
      <c r="F12" s="216"/>
    </row>
    <row r="13" spans="1:6">
      <c r="A13" s="214" t="s">
        <v>1270</v>
      </c>
      <c r="B13" s="215"/>
      <c r="C13" s="215"/>
      <c r="D13" s="215"/>
      <c r="E13" s="215"/>
      <c r="F13" s="216"/>
    </row>
    <row r="14" spans="1:6">
      <c r="A14" s="214" t="s">
        <v>1271</v>
      </c>
      <c r="B14" s="215"/>
      <c r="C14" s="215"/>
      <c r="D14" s="215"/>
      <c r="E14" s="215"/>
      <c r="F14" s="216"/>
    </row>
    <row r="15" spans="1:6">
      <c r="A15" s="214" t="s">
        <v>1272</v>
      </c>
      <c r="B15" s="215"/>
      <c r="C15" s="215"/>
      <c r="D15" s="215"/>
      <c r="E15" s="215"/>
      <c r="F15" s="216"/>
    </row>
    <row r="16" ht="33" customHeight="1" spans="1:6">
      <c r="A16" s="214" t="s">
        <v>1273</v>
      </c>
      <c r="B16" s="215"/>
      <c r="C16" s="215"/>
      <c r="D16" s="215"/>
      <c r="E16" s="215"/>
      <c r="F16" s="216"/>
    </row>
    <row r="17" ht="33" customHeight="1" spans="1:6">
      <c r="A17" s="214" t="s">
        <v>1274</v>
      </c>
      <c r="B17" s="215"/>
      <c r="C17" s="215"/>
      <c r="D17" s="215"/>
      <c r="E17" s="215"/>
      <c r="F17" s="216"/>
    </row>
    <row r="18" spans="1:6">
      <c r="A18" s="214" t="s">
        <v>1275</v>
      </c>
      <c r="B18" s="215"/>
      <c r="C18" s="215"/>
      <c r="D18" s="215"/>
      <c r="E18" s="215"/>
      <c r="F18" s="216"/>
    </row>
    <row r="19" ht="20.25" spans="1:6">
      <c r="A19" s="211" t="s">
        <v>1276</v>
      </c>
      <c r="B19" s="212"/>
      <c r="C19" s="212"/>
      <c r="D19" s="212"/>
      <c r="E19" s="212"/>
      <c r="F19" s="213"/>
    </row>
    <row r="20" spans="1:6">
      <c r="A20" s="217" t="s">
        <v>1277</v>
      </c>
      <c r="B20" s="218"/>
      <c r="C20" s="218"/>
      <c r="D20" s="218"/>
      <c r="E20" s="218"/>
      <c r="F20" s="219"/>
    </row>
    <row r="21" spans="1:6">
      <c r="A21" s="217" t="s">
        <v>1278</v>
      </c>
      <c r="B21" s="218"/>
      <c r="C21" s="218"/>
      <c r="D21" s="218"/>
      <c r="E21" s="218"/>
      <c r="F21" s="219"/>
    </row>
    <row r="22" spans="1:6">
      <c r="A22" s="217" t="s">
        <v>1279</v>
      </c>
      <c r="B22" s="218"/>
      <c r="C22" s="218"/>
      <c r="D22" s="218"/>
      <c r="E22" s="218"/>
      <c r="F22" s="219"/>
    </row>
    <row r="23" spans="1:6">
      <c r="A23" s="217" t="s">
        <v>1280</v>
      </c>
      <c r="B23" s="218"/>
      <c r="C23" s="218"/>
      <c r="D23" s="218"/>
      <c r="E23" s="218"/>
      <c r="F23" s="219"/>
    </row>
    <row r="24" spans="1:6">
      <c r="A24" s="217" t="s">
        <v>1281</v>
      </c>
      <c r="B24" s="218"/>
      <c r="C24" s="218"/>
      <c r="D24" s="218"/>
      <c r="E24" s="218"/>
      <c r="F24" s="219"/>
    </row>
    <row r="25" spans="1:6">
      <c r="A25" s="217" t="s">
        <v>1282</v>
      </c>
      <c r="B25" s="218"/>
      <c r="C25" s="218"/>
      <c r="D25" s="218"/>
      <c r="E25" s="218"/>
      <c r="F25" s="219"/>
    </row>
    <row r="26" spans="1:6">
      <c r="A26" s="217" t="s">
        <v>1283</v>
      </c>
      <c r="B26" s="218"/>
      <c r="C26" s="218"/>
      <c r="D26" s="218"/>
      <c r="E26" s="218"/>
      <c r="F26" s="219"/>
    </row>
    <row r="27" ht="20.25" spans="1:6">
      <c r="A27" s="211" t="s">
        <v>1284</v>
      </c>
      <c r="B27" s="212"/>
      <c r="C27" s="212"/>
      <c r="D27" s="212"/>
      <c r="E27" s="212"/>
      <c r="F27" s="213"/>
    </row>
    <row r="28" spans="1:6">
      <c r="A28" s="220" t="s">
        <v>1285</v>
      </c>
      <c r="B28" s="221"/>
      <c r="C28" s="221"/>
      <c r="D28" s="221"/>
      <c r="E28" s="221"/>
      <c r="F28" s="222"/>
    </row>
    <row r="29" spans="1:6">
      <c r="A29" s="214" t="s">
        <v>1286</v>
      </c>
      <c r="B29" s="215"/>
      <c r="C29" s="215"/>
      <c r="D29" s="215"/>
      <c r="E29" s="215"/>
      <c r="F29" s="216"/>
    </row>
    <row r="30" spans="1:6">
      <c r="A30" s="214" t="s">
        <v>1287</v>
      </c>
      <c r="B30" s="215"/>
      <c r="C30" s="215"/>
      <c r="D30" s="215"/>
      <c r="E30" s="215"/>
      <c r="F30" s="216"/>
    </row>
    <row r="31" spans="1:6">
      <c r="A31" s="214" t="s">
        <v>1288</v>
      </c>
      <c r="B31" s="215"/>
      <c r="C31" s="215"/>
      <c r="D31" s="215"/>
      <c r="E31" s="215"/>
      <c r="F31" s="216"/>
    </row>
    <row r="32" spans="1:6">
      <c r="A32" s="214" t="s">
        <v>1289</v>
      </c>
      <c r="B32" s="215"/>
      <c r="C32" s="215"/>
      <c r="D32" s="215"/>
      <c r="E32" s="215"/>
      <c r="F32" s="216"/>
    </row>
    <row r="33" spans="1:6">
      <c r="A33" s="214" t="s">
        <v>1290</v>
      </c>
      <c r="B33" s="215"/>
      <c r="C33" s="215"/>
      <c r="D33" s="215"/>
      <c r="E33" s="215"/>
      <c r="F33" s="216"/>
    </row>
    <row r="34" ht="20.25" spans="1:6">
      <c r="A34" s="211" t="s">
        <v>1291</v>
      </c>
      <c r="B34" s="212"/>
      <c r="C34" s="212"/>
      <c r="D34" s="212"/>
      <c r="E34" s="212"/>
      <c r="F34" s="213"/>
    </row>
    <row r="35" spans="1:6">
      <c r="A35" s="214" t="s">
        <v>1292</v>
      </c>
      <c r="B35" s="215"/>
      <c r="C35" s="215"/>
      <c r="D35" s="215"/>
      <c r="E35" s="215"/>
      <c r="F35" s="216"/>
    </row>
    <row r="36" spans="1:6">
      <c r="A36" s="214" t="s">
        <v>1293</v>
      </c>
      <c r="B36" s="215"/>
      <c r="C36" s="215"/>
      <c r="D36" s="215"/>
      <c r="E36" s="215"/>
      <c r="F36" s="216"/>
    </row>
    <row r="37" spans="1:6">
      <c r="A37" s="214" t="s">
        <v>1294</v>
      </c>
      <c r="B37" s="215"/>
      <c r="C37" s="215"/>
      <c r="D37" s="215"/>
      <c r="E37" s="215"/>
      <c r="F37" s="216"/>
    </row>
    <row r="38" spans="1:6">
      <c r="A38" s="214" t="s">
        <v>1295</v>
      </c>
      <c r="B38" s="215"/>
      <c r="C38" s="215"/>
      <c r="D38" s="215"/>
      <c r="E38" s="215"/>
      <c r="F38" s="216"/>
    </row>
    <row r="39" spans="1:6">
      <c r="A39" s="214" t="s">
        <v>1296</v>
      </c>
      <c r="B39" s="215"/>
      <c r="C39" s="215"/>
      <c r="D39" s="215"/>
      <c r="E39" s="215"/>
      <c r="F39" s="216"/>
    </row>
    <row r="40" ht="20.25" spans="1:6">
      <c r="A40" s="211" t="s">
        <v>1297</v>
      </c>
      <c r="B40" s="212"/>
      <c r="C40" s="212"/>
      <c r="D40" s="212"/>
      <c r="E40" s="212"/>
      <c r="F40" s="213"/>
    </row>
    <row r="41" ht="45" customHeight="1" spans="1:6">
      <c r="A41" s="223" t="s">
        <v>1298</v>
      </c>
      <c r="B41" s="224"/>
      <c r="C41" s="224"/>
      <c r="D41" s="224"/>
      <c r="E41" s="224"/>
      <c r="F41" s="225"/>
    </row>
    <row r="42" ht="21" spans="1:6">
      <c r="A42" s="226" t="s">
        <v>1299</v>
      </c>
      <c r="B42" s="227"/>
      <c r="C42" s="227"/>
      <c r="D42" s="227"/>
      <c r="E42" s="227"/>
      <c r="F42" s="228"/>
    </row>
    <row r="43" ht="68" customHeight="1" spans="1:6">
      <c r="A43" s="229" t="s">
        <v>1300</v>
      </c>
      <c r="B43" s="230"/>
      <c r="C43" s="230"/>
      <c r="D43" s="230"/>
      <c r="E43" s="230"/>
      <c r="F43" s="231"/>
    </row>
    <row r="44" ht="68" customHeight="1" spans="1:6">
      <c r="A44" s="226" t="s">
        <v>1301</v>
      </c>
      <c r="B44" s="227"/>
      <c r="C44" s="227"/>
      <c r="D44" s="227"/>
      <c r="E44" s="227"/>
      <c r="F44" s="228"/>
    </row>
    <row r="45" ht="20.25" spans="1:6">
      <c r="A45" s="211" t="s">
        <v>1302</v>
      </c>
      <c r="B45" s="212"/>
      <c r="C45" s="212"/>
      <c r="D45" s="212"/>
      <c r="E45" s="212"/>
      <c r="F45" s="213"/>
    </row>
    <row r="46" spans="1:6">
      <c r="A46" s="214" t="s">
        <v>1303</v>
      </c>
      <c r="B46" s="215"/>
      <c r="C46" s="215"/>
      <c r="D46" s="215"/>
      <c r="E46" s="215"/>
      <c r="F46" s="216"/>
    </row>
    <row r="47" spans="1:6">
      <c r="A47" s="214" t="s">
        <v>1304</v>
      </c>
      <c r="B47" s="215"/>
      <c r="C47" s="215"/>
      <c r="D47" s="215"/>
      <c r="E47" s="215"/>
      <c r="F47" s="216"/>
    </row>
    <row r="48" spans="1:6">
      <c r="A48" s="214" t="s">
        <v>1305</v>
      </c>
      <c r="B48" s="215"/>
      <c r="C48" s="215"/>
      <c r="D48" s="215"/>
      <c r="E48" s="215"/>
      <c r="F48" s="216"/>
    </row>
    <row r="49" spans="1:6">
      <c r="A49" s="214" t="s">
        <v>1306</v>
      </c>
      <c r="B49" s="215"/>
      <c r="C49" s="215"/>
      <c r="D49" s="215"/>
      <c r="E49" s="215"/>
      <c r="F49" s="216"/>
    </row>
    <row r="50" spans="1:6">
      <c r="A50" s="214" t="s">
        <v>1307</v>
      </c>
      <c r="B50" s="215"/>
      <c r="C50" s="215"/>
      <c r="D50" s="215"/>
      <c r="E50" s="215"/>
      <c r="F50" s="216"/>
    </row>
    <row r="51" spans="1:6">
      <c r="A51" s="214" t="s">
        <v>1308</v>
      </c>
      <c r="B51" s="215"/>
      <c r="C51" s="215"/>
      <c r="D51" s="215"/>
      <c r="E51" s="215"/>
      <c r="F51" s="216"/>
    </row>
    <row r="52" spans="1:6">
      <c r="A52" s="214" t="s">
        <v>1309</v>
      </c>
      <c r="B52" s="215"/>
      <c r="C52" s="215"/>
      <c r="D52" s="215"/>
      <c r="E52" s="215"/>
      <c r="F52" s="216"/>
    </row>
    <row r="53" spans="1:6">
      <c r="A53" s="214" t="s">
        <v>1310</v>
      </c>
      <c r="B53" s="215"/>
      <c r="C53" s="215"/>
      <c r="D53" s="215"/>
      <c r="E53" s="215"/>
      <c r="F53" s="216"/>
    </row>
    <row r="54" ht="20.25" spans="1:6">
      <c r="A54" s="211" t="s">
        <v>1311</v>
      </c>
      <c r="B54" s="212"/>
      <c r="C54" s="212"/>
      <c r="D54" s="212"/>
      <c r="E54" s="212"/>
      <c r="F54" s="213"/>
    </row>
    <row r="55" ht="33" customHeight="1" spans="1:6">
      <c r="A55" s="214" t="s">
        <v>1312</v>
      </c>
      <c r="B55" s="215"/>
      <c r="C55" s="215"/>
      <c r="D55" s="215"/>
      <c r="E55" s="215"/>
      <c r="F55" s="216"/>
    </row>
    <row r="56" ht="37" customHeight="1" spans="1:6">
      <c r="A56" s="214" t="s">
        <v>1313</v>
      </c>
      <c r="B56" s="215"/>
      <c r="C56" s="215"/>
      <c r="D56" s="215"/>
      <c r="E56" s="215"/>
      <c r="F56" s="216"/>
    </row>
    <row r="57" ht="20.25" spans="1:6">
      <c r="A57" s="211" t="s">
        <v>1314</v>
      </c>
      <c r="B57" s="212"/>
      <c r="C57" s="212"/>
      <c r="D57" s="212"/>
      <c r="E57" s="212"/>
      <c r="F57" s="213"/>
    </row>
    <row r="58" ht="32" customHeight="1" spans="1:6">
      <c r="A58" s="214" t="s">
        <v>1315</v>
      </c>
      <c r="B58" s="215"/>
      <c r="C58" s="215"/>
      <c r="D58" s="215"/>
      <c r="E58" s="215"/>
      <c r="F58" s="216"/>
    </row>
    <row r="59" spans="1:6">
      <c r="A59" s="214" t="s">
        <v>1316</v>
      </c>
      <c r="B59" s="215"/>
      <c r="C59" s="215"/>
      <c r="D59" s="215"/>
      <c r="E59" s="215"/>
      <c r="F59" s="216"/>
    </row>
    <row r="60" spans="1:6">
      <c r="A60" s="214" t="s">
        <v>1317</v>
      </c>
      <c r="B60" s="215"/>
      <c r="C60" s="215"/>
      <c r="D60" s="215"/>
      <c r="E60" s="215"/>
      <c r="F60" s="216"/>
    </row>
    <row r="61" spans="1:6">
      <c r="A61" s="214" t="s">
        <v>1318</v>
      </c>
      <c r="B61" s="215"/>
      <c r="C61" s="215"/>
      <c r="D61" s="215"/>
      <c r="E61" s="215"/>
      <c r="F61" s="216"/>
    </row>
    <row r="62" ht="30" customHeight="1" spans="1:6">
      <c r="A62" s="232" t="s">
        <v>1319</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188" t="s">
        <v>63</v>
      </c>
      <c r="B1" s="188"/>
      <c r="C1" s="188"/>
      <c r="D1" s="188"/>
      <c r="E1" s="188"/>
      <c r="F1" s="188"/>
      <c r="G1" s="24" t="s">
        <v>142</v>
      </c>
    </row>
    <row r="2" ht="22.5" spans="1:6">
      <c r="A2" s="189" t="s">
        <v>1320</v>
      </c>
      <c r="B2" s="189"/>
      <c r="C2" s="189"/>
      <c r="D2" s="189"/>
      <c r="E2" s="189"/>
      <c r="F2" s="189"/>
    </row>
    <row r="3" ht="22.5" spans="1:6">
      <c r="A3" s="190" t="s">
        <v>961</v>
      </c>
      <c r="B3" s="191" t="s">
        <v>1257</v>
      </c>
      <c r="C3" s="191" t="s">
        <v>1258</v>
      </c>
      <c r="D3" s="191" t="s">
        <v>1259</v>
      </c>
      <c r="E3" s="191" t="s">
        <v>1260</v>
      </c>
      <c r="F3" s="192" t="s">
        <v>1261</v>
      </c>
    </row>
    <row r="4" ht="45" customHeight="1" spans="1:6">
      <c r="A4" s="190" t="s">
        <v>1262</v>
      </c>
      <c r="B4" s="193">
        <v>12</v>
      </c>
      <c r="C4" s="193">
        <v>10</v>
      </c>
      <c r="D4" s="193">
        <v>8</v>
      </c>
      <c r="E4" s="193">
        <v>8</v>
      </c>
      <c r="F4" s="190" t="s">
        <v>1321</v>
      </c>
    </row>
    <row r="5" ht="45" customHeight="1" spans="1:6">
      <c r="A5" s="190" t="s">
        <v>1264</v>
      </c>
      <c r="B5" s="193">
        <v>13</v>
      </c>
      <c r="C5" s="193">
        <v>11</v>
      </c>
      <c r="D5" s="193">
        <v>9</v>
      </c>
      <c r="E5" s="193">
        <v>9</v>
      </c>
      <c r="F5" s="190"/>
    </row>
    <row r="6" ht="45" customHeight="1" spans="1:6">
      <c r="A6" s="190" t="s">
        <v>1265</v>
      </c>
      <c r="B6" s="193">
        <v>14</v>
      </c>
      <c r="C6" s="193">
        <v>12</v>
      </c>
      <c r="D6" s="193">
        <v>10</v>
      </c>
      <c r="E6" s="193">
        <v>10</v>
      </c>
      <c r="F6" s="194"/>
    </row>
    <row r="7" ht="20.25" spans="1:6">
      <c r="A7" s="195" t="s">
        <v>1322</v>
      </c>
      <c r="B7" s="196"/>
      <c r="C7" s="196"/>
      <c r="D7" s="196"/>
      <c r="E7" s="197"/>
      <c r="F7" s="198"/>
    </row>
    <row r="8" spans="1:6">
      <c r="A8" s="199" t="s">
        <v>1323</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1268</v>
      </c>
      <c r="B11" s="212"/>
      <c r="C11" s="212"/>
      <c r="D11" s="212"/>
      <c r="E11" s="212"/>
      <c r="F11" s="213"/>
    </row>
    <row r="12" spans="1:6">
      <c r="A12" s="214" t="s">
        <v>1269</v>
      </c>
      <c r="B12" s="215"/>
      <c r="C12" s="215"/>
      <c r="D12" s="215"/>
      <c r="E12" s="215"/>
      <c r="F12" s="216"/>
    </row>
    <row r="13" spans="1:6">
      <c r="A13" s="214" t="s">
        <v>1270</v>
      </c>
      <c r="B13" s="215"/>
      <c r="C13" s="215"/>
      <c r="D13" s="215"/>
      <c r="E13" s="215"/>
      <c r="F13" s="216"/>
    </row>
    <row r="14" spans="1:6">
      <c r="A14" s="214" t="s">
        <v>1271</v>
      </c>
      <c r="B14" s="215"/>
      <c r="C14" s="215"/>
      <c r="D14" s="215"/>
      <c r="E14" s="215"/>
      <c r="F14" s="216"/>
    </row>
    <row r="15" spans="1:6">
      <c r="A15" s="214" t="s">
        <v>1272</v>
      </c>
      <c r="B15" s="215"/>
      <c r="C15" s="215"/>
      <c r="D15" s="215"/>
      <c r="E15" s="215"/>
      <c r="F15" s="216"/>
    </row>
    <row r="16" spans="1:6">
      <c r="A16" s="214" t="s">
        <v>1273</v>
      </c>
      <c r="B16" s="215"/>
      <c r="C16" s="215"/>
      <c r="D16" s="215"/>
      <c r="E16" s="215"/>
      <c r="F16" s="216"/>
    </row>
    <row r="17" spans="1:6">
      <c r="A17" s="214" t="s">
        <v>1274</v>
      </c>
      <c r="B17" s="215"/>
      <c r="C17" s="215"/>
      <c r="D17" s="215"/>
      <c r="E17" s="215"/>
      <c r="F17" s="216"/>
    </row>
    <row r="18" spans="1:6">
      <c r="A18" s="214" t="s">
        <v>1275</v>
      </c>
      <c r="B18" s="215"/>
      <c r="C18" s="215"/>
      <c r="D18" s="215"/>
      <c r="E18" s="215"/>
      <c r="F18" s="216"/>
    </row>
    <row r="19" ht="20.25" spans="1:6">
      <c r="A19" s="211" t="s">
        <v>1276</v>
      </c>
      <c r="B19" s="212"/>
      <c r="C19" s="212"/>
      <c r="D19" s="212"/>
      <c r="E19" s="212"/>
      <c r="F19" s="213"/>
    </row>
    <row r="20" spans="1:6">
      <c r="A20" s="217" t="s">
        <v>1277</v>
      </c>
      <c r="B20" s="218"/>
      <c r="C20" s="218"/>
      <c r="D20" s="218"/>
      <c r="E20" s="218"/>
      <c r="F20" s="219"/>
    </row>
    <row r="21" spans="1:6">
      <c r="A21" s="217" t="s">
        <v>1278</v>
      </c>
      <c r="B21" s="218"/>
      <c r="C21" s="218"/>
      <c r="D21" s="218"/>
      <c r="E21" s="218"/>
      <c r="F21" s="219"/>
    </row>
    <row r="22" spans="1:6">
      <c r="A22" s="217" t="s">
        <v>1279</v>
      </c>
      <c r="B22" s="218"/>
      <c r="C22" s="218"/>
      <c r="D22" s="218"/>
      <c r="E22" s="218"/>
      <c r="F22" s="219"/>
    </row>
    <row r="23" spans="1:6">
      <c r="A23" s="217" t="s">
        <v>1280</v>
      </c>
      <c r="B23" s="218"/>
      <c r="C23" s="218"/>
      <c r="D23" s="218"/>
      <c r="E23" s="218"/>
      <c r="F23" s="219"/>
    </row>
    <row r="24" spans="1:6">
      <c r="A24" s="217" t="s">
        <v>1281</v>
      </c>
      <c r="B24" s="218"/>
      <c r="C24" s="218"/>
      <c r="D24" s="218"/>
      <c r="E24" s="218"/>
      <c r="F24" s="219"/>
    </row>
    <row r="25" spans="1:6">
      <c r="A25" s="217" t="s">
        <v>1282</v>
      </c>
      <c r="B25" s="218"/>
      <c r="C25" s="218"/>
      <c r="D25" s="218"/>
      <c r="E25" s="218"/>
      <c r="F25" s="219"/>
    </row>
    <row r="26" spans="1:6">
      <c r="A26" s="217" t="s">
        <v>1283</v>
      </c>
      <c r="B26" s="218"/>
      <c r="C26" s="218"/>
      <c r="D26" s="218"/>
      <c r="E26" s="218"/>
      <c r="F26" s="219"/>
    </row>
    <row r="27" ht="20.25" spans="1:6">
      <c r="A27" s="211" t="s">
        <v>1284</v>
      </c>
      <c r="B27" s="212"/>
      <c r="C27" s="212"/>
      <c r="D27" s="212"/>
      <c r="E27" s="212"/>
      <c r="F27" s="213"/>
    </row>
    <row r="28" spans="1:6">
      <c r="A28" s="220" t="s">
        <v>1285</v>
      </c>
      <c r="B28" s="221"/>
      <c r="C28" s="221"/>
      <c r="D28" s="221"/>
      <c r="E28" s="221"/>
      <c r="F28" s="222"/>
    </row>
    <row r="29" spans="1:6">
      <c r="A29" s="214" t="s">
        <v>1286</v>
      </c>
      <c r="B29" s="215"/>
      <c r="C29" s="215"/>
      <c r="D29" s="215"/>
      <c r="E29" s="215"/>
      <c r="F29" s="216"/>
    </row>
    <row r="30" spans="1:6">
      <c r="A30" s="214" t="s">
        <v>1287</v>
      </c>
      <c r="B30" s="215"/>
      <c r="C30" s="215"/>
      <c r="D30" s="215"/>
      <c r="E30" s="215"/>
      <c r="F30" s="216"/>
    </row>
    <row r="31" spans="1:6">
      <c r="A31" s="214" t="s">
        <v>1288</v>
      </c>
      <c r="B31" s="215"/>
      <c r="C31" s="215"/>
      <c r="D31" s="215"/>
      <c r="E31" s="215"/>
      <c r="F31" s="216"/>
    </row>
    <row r="32" spans="1:6">
      <c r="A32" s="214" t="s">
        <v>1289</v>
      </c>
      <c r="B32" s="215"/>
      <c r="C32" s="215"/>
      <c r="D32" s="215"/>
      <c r="E32" s="215"/>
      <c r="F32" s="216"/>
    </row>
    <row r="33" spans="1:6">
      <c r="A33" s="214" t="s">
        <v>1290</v>
      </c>
      <c r="B33" s="215"/>
      <c r="C33" s="215"/>
      <c r="D33" s="215"/>
      <c r="E33" s="215"/>
      <c r="F33" s="216"/>
    </row>
    <row r="34" ht="20.25" spans="1:6">
      <c r="A34" s="211" t="s">
        <v>1291</v>
      </c>
      <c r="B34" s="212"/>
      <c r="C34" s="212"/>
      <c r="D34" s="212"/>
      <c r="E34" s="212"/>
      <c r="F34" s="213"/>
    </row>
    <row r="35" spans="1:6">
      <c r="A35" s="214" t="s">
        <v>1292</v>
      </c>
      <c r="B35" s="215"/>
      <c r="C35" s="215"/>
      <c r="D35" s="215"/>
      <c r="E35" s="215"/>
      <c r="F35" s="216"/>
    </row>
    <row r="36" spans="1:6">
      <c r="A36" s="214" t="s">
        <v>1293</v>
      </c>
      <c r="B36" s="215"/>
      <c r="C36" s="215"/>
      <c r="D36" s="215"/>
      <c r="E36" s="215"/>
      <c r="F36" s="216"/>
    </row>
    <row r="37" spans="1:6">
      <c r="A37" s="214" t="s">
        <v>1294</v>
      </c>
      <c r="B37" s="215"/>
      <c r="C37" s="215"/>
      <c r="D37" s="215"/>
      <c r="E37" s="215"/>
      <c r="F37" s="216"/>
    </row>
    <row r="38" spans="1:6">
      <c r="A38" s="214" t="s">
        <v>1295</v>
      </c>
      <c r="B38" s="215"/>
      <c r="C38" s="215"/>
      <c r="D38" s="215"/>
      <c r="E38" s="215"/>
      <c r="F38" s="216"/>
    </row>
    <row r="39" spans="1:6">
      <c r="A39" s="214" t="s">
        <v>1296</v>
      </c>
      <c r="B39" s="215"/>
      <c r="C39" s="215"/>
      <c r="D39" s="215"/>
      <c r="E39" s="215"/>
      <c r="F39" s="216"/>
    </row>
    <row r="40" ht="20.25" spans="1:6">
      <c r="A40" s="211" t="s">
        <v>1297</v>
      </c>
      <c r="B40" s="212"/>
      <c r="C40" s="212"/>
      <c r="D40" s="212"/>
      <c r="E40" s="212"/>
      <c r="F40" s="213"/>
    </row>
    <row r="41" ht="21" spans="1:6">
      <c r="A41" s="223" t="s">
        <v>1298</v>
      </c>
      <c r="B41" s="224"/>
      <c r="C41" s="224"/>
      <c r="D41" s="224"/>
      <c r="E41" s="224"/>
      <c r="F41" s="225"/>
    </row>
    <row r="42" ht="21" spans="1:6">
      <c r="A42" s="226" t="s">
        <v>1299</v>
      </c>
      <c r="B42" s="227"/>
      <c r="C42" s="227"/>
      <c r="D42" s="227"/>
      <c r="E42" s="227"/>
      <c r="F42" s="228"/>
    </row>
    <row r="43" ht="21" spans="1:6">
      <c r="A43" s="229" t="s">
        <v>1300</v>
      </c>
      <c r="B43" s="230"/>
      <c r="C43" s="230"/>
      <c r="D43" s="230"/>
      <c r="E43" s="230"/>
      <c r="F43" s="231"/>
    </row>
    <row r="44" ht="21" spans="1:6">
      <c r="A44" s="226" t="s">
        <v>1301</v>
      </c>
      <c r="B44" s="227"/>
      <c r="C44" s="227"/>
      <c r="D44" s="227"/>
      <c r="E44" s="227"/>
      <c r="F44" s="228"/>
    </row>
    <row r="45" ht="20.25" spans="1:6">
      <c r="A45" s="211" t="s">
        <v>1302</v>
      </c>
      <c r="B45" s="212"/>
      <c r="C45" s="212"/>
      <c r="D45" s="212"/>
      <c r="E45" s="212"/>
      <c r="F45" s="213"/>
    </row>
    <row r="46" spans="1:6">
      <c r="A46" s="214" t="s">
        <v>1303</v>
      </c>
      <c r="B46" s="215"/>
      <c r="C46" s="215"/>
      <c r="D46" s="215"/>
      <c r="E46" s="215"/>
      <c r="F46" s="216"/>
    </row>
    <row r="47" spans="1:6">
      <c r="A47" s="214" t="s">
        <v>1304</v>
      </c>
      <c r="B47" s="215"/>
      <c r="C47" s="215"/>
      <c r="D47" s="215"/>
      <c r="E47" s="215"/>
      <c r="F47" s="216"/>
    </row>
    <row r="48" spans="1:6">
      <c r="A48" s="214" t="s">
        <v>1305</v>
      </c>
      <c r="B48" s="215"/>
      <c r="C48" s="215"/>
      <c r="D48" s="215"/>
      <c r="E48" s="215"/>
      <c r="F48" s="216"/>
    </row>
    <row r="49" spans="1:6">
      <c r="A49" s="214" t="s">
        <v>1306</v>
      </c>
      <c r="B49" s="215"/>
      <c r="C49" s="215"/>
      <c r="D49" s="215"/>
      <c r="E49" s="215"/>
      <c r="F49" s="216"/>
    </row>
    <row r="50" spans="1:6">
      <c r="A50" s="214" t="s">
        <v>1307</v>
      </c>
      <c r="B50" s="215"/>
      <c r="C50" s="215"/>
      <c r="D50" s="215"/>
      <c r="E50" s="215"/>
      <c r="F50" s="216"/>
    </row>
    <row r="51" spans="1:6">
      <c r="A51" s="214" t="s">
        <v>1308</v>
      </c>
      <c r="B51" s="215"/>
      <c r="C51" s="215"/>
      <c r="D51" s="215"/>
      <c r="E51" s="215"/>
      <c r="F51" s="216"/>
    </row>
    <row r="52" spans="1:6">
      <c r="A52" s="214" t="s">
        <v>1309</v>
      </c>
      <c r="B52" s="215"/>
      <c r="C52" s="215"/>
      <c r="D52" s="215"/>
      <c r="E52" s="215"/>
      <c r="F52" s="216"/>
    </row>
    <row r="53" spans="1:6">
      <c r="A53" s="214" t="s">
        <v>1310</v>
      </c>
      <c r="B53" s="215"/>
      <c r="C53" s="215"/>
      <c r="D53" s="215"/>
      <c r="E53" s="215"/>
      <c r="F53" s="216"/>
    </row>
    <row r="54" ht="20.25" spans="1:6">
      <c r="A54" s="211" t="s">
        <v>1311</v>
      </c>
      <c r="B54" s="212"/>
      <c r="C54" s="212"/>
      <c r="D54" s="212"/>
      <c r="E54" s="212"/>
      <c r="F54" s="213"/>
    </row>
    <row r="55" spans="1:6">
      <c r="A55" s="214" t="s">
        <v>1312</v>
      </c>
      <c r="B55" s="215"/>
      <c r="C55" s="215"/>
      <c r="D55" s="215"/>
      <c r="E55" s="215"/>
      <c r="F55" s="216"/>
    </row>
    <row r="56" spans="1:6">
      <c r="A56" s="214" t="s">
        <v>1313</v>
      </c>
      <c r="B56" s="215"/>
      <c r="C56" s="215"/>
      <c r="D56" s="215"/>
      <c r="E56" s="215"/>
      <c r="F56" s="216"/>
    </row>
    <row r="57" ht="20.25" spans="1:6">
      <c r="A57" s="211" t="s">
        <v>1314</v>
      </c>
      <c r="B57" s="212"/>
      <c r="C57" s="212"/>
      <c r="D57" s="212"/>
      <c r="E57" s="212"/>
      <c r="F57" s="213"/>
    </row>
    <row r="58" spans="1:6">
      <c r="A58" s="214" t="s">
        <v>1315</v>
      </c>
      <c r="B58" s="215"/>
      <c r="C58" s="215"/>
      <c r="D58" s="215"/>
      <c r="E58" s="215"/>
      <c r="F58" s="216"/>
    </row>
    <row r="59" spans="1:6">
      <c r="A59" s="214" t="s">
        <v>1316</v>
      </c>
      <c r="B59" s="215"/>
      <c r="C59" s="215"/>
      <c r="D59" s="215"/>
      <c r="E59" s="215"/>
      <c r="F59" s="216"/>
    </row>
    <row r="60" spans="1:6">
      <c r="A60" s="214" t="s">
        <v>1317</v>
      </c>
      <c r="B60" s="215"/>
      <c r="C60" s="215"/>
      <c r="D60" s="215"/>
      <c r="E60" s="215"/>
      <c r="F60" s="216"/>
    </row>
    <row r="61" spans="1:6">
      <c r="A61" s="214" t="s">
        <v>1318</v>
      </c>
      <c r="B61" s="215"/>
      <c r="C61" s="215"/>
      <c r="D61" s="215"/>
      <c r="E61" s="215"/>
      <c r="F61" s="216"/>
    </row>
    <row r="62" spans="1:6">
      <c r="A62" s="232" t="s">
        <v>1319</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7" width="20.625" customWidth="1"/>
  </cols>
  <sheetData>
    <row r="1" ht="46.5" spans="1:8">
      <c r="A1" s="176" t="s">
        <v>66</v>
      </c>
      <c r="B1" s="176"/>
      <c r="C1" s="176"/>
      <c r="D1" s="176"/>
      <c r="E1" s="176"/>
      <c r="F1" s="176"/>
      <c r="G1" s="176"/>
      <c r="H1" s="61" t="s">
        <v>142</v>
      </c>
    </row>
    <row r="2" ht="40" customHeight="1" spans="1:7">
      <c r="A2" s="177" t="s">
        <v>1324</v>
      </c>
      <c r="B2" s="177"/>
      <c r="C2" s="177"/>
      <c r="D2" s="177"/>
      <c r="E2" s="177"/>
      <c r="F2" s="177"/>
      <c r="G2" s="177"/>
    </row>
    <row r="3" ht="40" customHeight="1" spans="1:7">
      <c r="A3" s="178" t="s">
        <v>1325</v>
      </c>
      <c r="B3" s="179"/>
      <c r="C3" s="179"/>
      <c r="D3" s="179"/>
      <c r="E3" s="179"/>
      <c r="F3" s="179"/>
      <c r="G3" s="180"/>
    </row>
    <row r="4" ht="40" customHeight="1" spans="1:7">
      <c r="A4" s="181" t="s">
        <v>1326</v>
      </c>
      <c r="B4" s="177" t="s">
        <v>1327</v>
      </c>
      <c r="C4" s="177" t="s">
        <v>1328</v>
      </c>
      <c r="D4" s="182" t="s">
        <v>1329</v>
      </c>
      <c r="E4" s="182" t="s">
        <v>1330</v>
      </c>
      <c r="F4" s="177" t="s">
        <v>1331</v>
      </c>
      <c r="G4" s="177" t="s">
        <v>1332</v>
      </c>
    </row>
    <row r="5" ht="91" customHeight="1" spans="1:7">
      <c r="A5" s="183" t="s">
        <v>1333</v>
      </c>
      <c r="B5" s="184">
        <v>70</v>
      </c>
      <c r="C5" s="184">
        <v>10</v>
      </c>
      <c r="D5" s="185" t="s">
        <v>1334</v>
      </c>
      <c r="E5" s="185" t="s">
        <v>1335</v>
      </c>
      <c r="F5" s="186" t="s">
        <v>1336</v>
      </c>
      <c r="G5" s="187" t="s">
        <v>1337</v>
      </c>
    </row>
  </sheetData>
  <mergeCells count="3">
    <mergeCell ref="A1:G1"/>
    <mergeCell ref="A2:G2"/>
    <mergeCell ref="A3:G3"/>
  </mergeCells>
  <hyperlinks>
    <hyperlink ref="H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8" t="s">
        <v>69</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24" t="s">
        <v>70</v>
      </c>
      <c r="AI1" s="24"/>
    </row>
    <row r="2" s="1" customFormat="1" ht="53" customHeight="1" spans="1:34">
      <c r="A2" s="549" t="s">
        <v>71</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24" t="s">
        <v>72</v>
      </c>
    </row>
    <row r="3" customFormat="1" ht="17.25" spans="1:33">
      <c r="A3" s="550"/>
      <c r="B3" s="550"/>
      <c r="C3" s="376">
        <v>30</v>
      </c>
      <c r="D3" s="376">
        <v>1</v>
      </c>
      <c r="E3" s="376">
        <v>2</v>
      </c>
      <c r="F3" s="376">
        <v>3</v>
      </c>
      <c r="G3" s="376">
        <v>4</v>
      </c>
      <c r="H3" s="376">
        <v>5</v>
      </c>
      <c r="I3" s="376">
        <v>6</v>
      </c>
      <c r="J3" s="376">
        <v>7</v>
      </c>
      <c r="K3" s="376">
        <v>8</v>
      </c>
      <c r="L3" s="376">
        <v>9</v>
      </c>
      <c r="M3" s="376">
        <v>10</v>
      </c>
      <c r="N3" s="376">
        <v>11</v>
      </c>
      <c r="O3" s="376">
        <v>12</v>
      </c>
      <c r="P3" s="376">
        <v>13</v>
      </c>
      <c r="Q3" s="376">
        <v>14</v>
      </c>
      <c r="R3" s="376">
        <v>15</v>
      </c>
      <c r="S3" s="376">
        <v>16</v>
      </c>
      <c r="T3" s="376">
        <v>17</v>
      </c>
      <c r="U3" s="376">
        <v>18</v>
      </c>
      <c r="V3" s="376">
        <v>19</v>
      </c>
      <c r="W3" s="376">
        <v>20</v>
      </c>
      <c r="X3" s="376">
        <v>21</v>
      </c>
      <c r="Y3" s="376">
        <v>22</v>
      </c>
      <c r="Z3" s="376">
        <v>23</v>
      </c>
      <c r="AA3" s="376">
        <v>24</v>
      </c>
      <c r="AB3" s="376">
        <v>25</v>
      </c>
      <c r="AC3" s="376">
        <v>26</v>
      </c>
      <c r="AD3" s="376">
        <v>27</v>
      </c>
      <c r="AE3" s="376">
        <v>28</v>
      </c>
      <c r="AF3" s="376">
        <v>29</v>
      </c>
      <c r="AG3" s="376">
        <v>31</v>
      </c>
    </row>
    <row r="4" customFormat="1" ht="33" customHeight="1" spans="1:33">
      <c r="A4" s="550"/>
      <c r="B4" s="550"/>
      <c r="C4" s="551" t="s">
        <v>73</v>
      </c>
      <c r="D4" s="551" t="s">
        <v>74</v>
      </c>
      <c r="E4" s="551" t="s">
        <v>75</v>
      </c>
      <c r="F4" s="551" t="s">
        <v>76</v>
      </c>
      <c r="G4" s="551" t="s">
        <v>77</v>
      </c>
      <c r="H4" s="551" t="s">
        <v>78</v>
      </c>
      <c r="I4" s="551" t="s">
        <v>75</v>
      </c>
      <c r="J4" s="551" t="s">
        <v>79</v>
      </c>
      <c r="K4" s="551" t="s">
        <v>80</v>
      </c>
      <c r="L4" s="551" t="s">
        <v>81</v>
      </c>
      <c r="M4" s="551" t="s">
        <v>82</v>
      </c>
      <c r="N4" s="551" t="s">
        <v>83</v>
      </c>
      <c r="O4" s="551" t="s">
        <v>84</v>
      </c>
      <c r="P4" s="551" t="s">
        <v>85</v>
      </c>
      <c r="Q4" s="551" t="s">
        <v>86</v>
      </c>
      <c r="R4" s="551" t="s">
        <v>87</v>
      </c>
      <c r="S4" s="551" t="s">
        <v>88</v>
      </c>
      <c r="T4" s="551" t="s">
        <v>89</v>
      </c>
      <c r="U4" s="551" t="s">
        <v>90</v>
      </c>
      <c r="V4" s="551" t="s">
        <v>91</v>
      </c>
      <c r="W4" s="551" t="s">
        <v>92</v>
      </c>
      <c r="X4" s="551" t="s">
        <v>93</v>
      </c>
      <c r="Y4" s="551" t="s">
        <v>94</v>
      </c>
      <c r="Z4" s="551" t="s">
        <v>95</v>
      </c>
      <c r="AA4" s="551" t="s">
        <v>96</v>
      </c>
      <c r="AB4" s="551" t="s">
        <v>97</v>
      </c>
      <c r="AC4" s="551" t="s">
        <v>98</v>
      </c>
      <c r="AD4" s="551" t="s">
        <v>99</v>
      </c>
      <c r="AE4" s="551" t="s">
        <v>100</v>
      </c>
      <c r="AF4" s="551" t="s">
        <v>101</v>
      </c>
      <c r="AG4" s="551" t="s">
        <v>102</v>
      </c>
    </row>
    <row r="5" customFormat="1" ht="18" spans="1:33">
      <c r="A5" s="552" t="s">
        <v>103</v>
      </c>
      <c r="B5" s="552">
        <v>0.5</v>
      </c>
      <c r="C5" s="553">
        <v>153.4</v>
      </c>
      <c r="D5" s="554">
        <v>126.6</v>
      </c>
      <c r="E5" s="554">
        <v>90.9</v>
      </c>
      <c r="F5" s="554">
        <v>108.2</v>
      </c>
      <c r="G5" s="553">
        <v>128.4</v>
      </c>
      <c r="H5" s="554">
        <v>108.2</v>
      </c>
      <c r="I5" s="554">
        <v>204.2</v>
      </c>
      <c r="J5" s="554">
        <v>204.2</v>
      </c>
      <c r="K5" s="554">
        <v>184.7</v>
      </c>
      <c r="L5" s="554">
        <v>168.5</v>
      </c>
      <c r="M5" s="554">
        <v>132.8</v>
      </c>
      <c r="N5" s="554">
        <v>123.5</v>
      </c>
      <c r="O5" s="554">
        <v>123.5</v>
      </c>
      <c r="P5" s="554">
        <v>123.5</v>
      </c>
      <c r="Q5" s="554">
        <v>123.5</v>
      </c>
      <c r="R5" s="554">
        <v>187.4</v>
      </c>
      <c r="S5" s="554">
        <v>213.3</v>
      </c>
      <c r="T5" s="554">
        <v>187.4</v>
      </c>
      <c r="U5" s="554">
        <v>187.4</v>
      </c>
      <c r="V5" s="554">
        <v>187.4</v>
      </c>
      <c r="W5" s="554">
        <v>196.5</v>
      </c>
      <c r="X5" s="554">
        <v>196.5</v>
      </c>
      <c r="Y5" s="554">
        <v>196.5</v>
      </c>
      <c r="Z5" s="554">
        <v>269.9</v>
      </c>
      <c r="AA5" s="554">
        <v>269.9</v>
      </c>
      <c r="AB5" s="554">
        <v>194.9</v>
      </c>
      <c r="AC5" s="554">
        <v>194.9</v>
      </c>
      <c r="AD5" s="554">
        <v>194.9</v>
      </c>
      <c r="AE5" s="554">
        <v>194.9</v>
      </c>
      <c r="AF5" s="554">
        <v>194.9</v>
      </c>
      <c r="AG5" s="553">
        <v>211.4</v>
      </c>
    </row>
    <row r="6" ht="18" spans="1:33">
      <c r="A6" s="552"/>
      <c r="B6" s="552">
        <v>1</v>
      </c>
      <c r="C6" s="517">
        <v>168.6</v>
      </c>
      <c r="D6" s="517">
        <v>162</v>
      </c>
      <c r="E6" s="517">
        <v>115.3</v>
      </c>
      <c r="F6" s="517">
        <v>149.5</v>
      </c>
      <c r="G6" s="517">
        <v>153.5</v>
      </c>
      <c r="H6" s="517">
        <v>149.5</v>
      </c>
      <c r="I6" s="517">
        <v>249.2</v>
      </c>
      <c r="J6" s="517">
        <v>249.2</v>
      </c>
      <c r="K6" s="517">
        <v>205.5</v>
      </c>
      <c r="L6" s="517">
        <v>187</v>
      </c>
      <c r="M6" s="517">
        <v>172.4</v>
      </c>
      <c r="N6" s="517">
        <v>137.5</v>
      </c>
      <c r="O6" s="517">
        <v>137.5</v>
      </c>
      <c r="P6" s="517">
        <v>137.5</v>
      </c>
      <c r="Q6" s="517">
        <v>137.5</v>
      </c>
      <c r="R6" s="517">
        <v>204.1</v>
      </c>
      <c r="S6" s="517">
        <v>246.7</v>
      </c>
      <c r="T6" s="517">
        <v>205.5</v>
      </c>
      <c r="U6" s="517">
        <v>208.6</v>
      </c>
      <c r="V6" s="517">
        <v>205.5</v>
      </c>
      <c r="W6" s="517">
        <v>228.4</v>
      </c>
      <c r="X6" s="517">
        <v>228.4</v>
      </c>
      <c r="Y6" s="517">
        <v>228.4</v>
      </c>
      <c r="Z6" s="517">
        <v>345.9</v>
      </c>
      <c r="AA6" s="517">
        <v>345.9</v>
      </c>
      <c r="AB6" s="517">
        <v>228.5</v>
      </c>
      <c r="AC6" s="517">
        <v>240.9</v>
      </c>
      <c r="AD6" s="517">
        <v>240.9</v>
      </c>
      <c r="AE6" s="517">
        <v>240.9</v>
      </c>
      <c r="AF6" s="517">
        <v>228.5</v>
      </c>
      <c r="AG6" s="517">
        <v>258.6</v>
      </c>
    </row>
    <row r="7" ht="18" spans="1:33">
      <c r="A7" s="552"/>
      <c r="B7" s="552">
        <v>1.5</v>
      </c>
      <c r="C7" s="517">
        <v>176.5</v>
      </c>
      <c r="D7" s="517">
        <v>205.6</v>
      </c>
      <c r="E7" s="517">
        <v>146.4</v>
      </c>
      <c r="F7" s="517">
        <v>198.3</v>
      </c>
      <c r="G7" s="517">
        <v>211.1</v>
      </c>
      <c r="H7" s="517">
        <v>198.3</v>
      </c>
      <c r="I7" s="517">
        <v>306.3</v>
      </c>
      <c r="J7" s="517">
        <v>306.3</v>
      </c>
      <c r="K7" s="517">
        <v>246</v>
      </c>
      <c r="L7" s="517">
        <v>217.6</v>
      </c>
      <c r="M7" s="517">
        <v>222.7</v>
      </c>
      <c r="N7" s="517">
        <v>170</v>
      </c>
      <c r="O7" s="517">
        <v>170</v>
      </c>
      <c r="P7" s="517">
        <v>170</v>
      </c>
      <c r="Q7" s="517">
        <v>170</v>
      </c>
      <c r="R7" s="517">
        <v>244.9</v>
      </c>
      <c r="S7" s="517">
        <v>294.8</v>
      </c>
      <c r="T7" s="517">
        <v>246</v>
      </c>
      <c r="U7" s="517">
        <v>250.6</v>
      </c>
      <c r="V7" s="517">
        <v>246</v>
      </c>
      <c r="W7" s="517">
        <v>274</v>
      </c>
      <c r="X7" s="517">
        <v>274</v>
      </c>
      <c r="Y7" s="517">
        <v>274</v>
      </c>
      <c r="Z7" s="517">
        <v>439.4</v>
      </c>
      <c r="AA7" s="517">
        <v>439.4</v>
      </c>
      <c r="AB7" s="517">
        <v>275.8</v>
      </c>
      <c r="AC7" s="517">
        <v>300.7</v>
      </c>
      <c r="AD7" s="517">
        <v>300.7</v>
      </c>
      <c r="AE7" s="517">
        <v>300.7</v>
      </c>
      <c r="AF7" s="517">
        <v>275.8</v>
      </c>
      <c r="AG7" s="517">
        <v>320.3</v>
      </c>
    </row>
    <row r="8" ht="18" spans="1:33">
      <c r="A8" s="552"/>
      <c r="B8" s="552">
        <v>2</v>
      </c>
      <c r="C8" s="517">
        <v>199</v>
      </c>
      <c r="D8" s="517">
        <v>241.5</v>
      </c>
      <c r="E8" s="517">
        <v>169.9</v>
      </c>
      <c r="F8" s="517">
        <v>239.5</v>
      </c>
      <c r="G8" s="517">
        <v>250.6</v>
      </c>
      <c r="H8" s="517">
        <v>239.5</v>
      </c>
      <c r="I8" s="517">
        <v>355.6</v>
      </c>
      <c r="J8" s="517">
        <v>355.6</v>
      </c>
      <c r="K8" s="517">
        <v>278.7</v>
      </c>
      <c r="L8" s="517">
        <v>240.6</v>
      </c>
      <c r="M8" s="517">
        <v>265.4</v>
      </c>
      <c r="N8" s="517">
        <v>188.6</v>
      </c>
      <c r="O8" s="517">
        <v>188.6</v>
      </c>
      <c r="P8" s="517">
        <v>188.6</v>
      </c>
      <c r="Q8" s="517">
        <v>188.6</v>
      </c>
      <c r="R8" s="517">
        <v>277.9</v>
      </c>
      <c r="S8" s="517">
        <v>335.2</v>
      </c>
      <c r="T8" s="517">
        <v>278.7</v>
      </c>
      <c r="U8" s="517">
        <v>284.8</v>
      </c>
      <c r="V8" s="517">
        <v>278.7</v>
      </c>
      <c r="W8" s="517">
        <v>312</v>
      </c>
      <c r="X8" s="517">
        <v>312</v>
      </c>
      <c r="Y8" s="517">
        <v>312</v>
      </c>
      <c r="Z8" s="517">
        <v>525.2</v>
      </c>
      <c r="AA8" s="517">
        <v>525.2</v>
      </c>
      <c r="AB8" s="517">
        <v>315.3</v>
      </c>
      <c r="AC8" s="517">
        <v>352.7</v>
      </c>
      <c r="AD8" s="517">
        <v>352.7</v>
      </c>
      <c r="AE8" s="517">
        <v>352.7</v>
      </c>
      <c r="AF8" s="517">
        <v>315.3</v>
      </c>
      <c r="AG8" s="517">
        <v>374.4</v>
      </c>
    </row>
    <row r="9" ht="18" spans="1:33">
      <c r="A9" s="552"/>
      <c r="B9" s="552">
        <v>2.5</v>
      </c>
      <c r="C9" s="517">
        <v>227</v>
      </c>
      <c r="D9" s="517">
        <v>285.1</v>
      </c>
      <c r="E9" s="517">
        <v>201.1</v>
      </c>
      <c r="F9" s="517">
        <v>288.3</v>
      </c>
      <c r="G9" s="517">
        <v>308.1</v>
      </c>
      <c r="H9" s="517">
        <v>288.3</v>
      </c>
      <c r="I9" s="517">
        <v>412.7</v>
      </c>
      <c r="J9" s="517">
        <v>412.7</v>
      </c>
      <c r="K9" s="517">
        <v>319.2</v>
      </c>
      <c r="L9" s="517">
        <v>271.2</v>
      </c>
      <c r="M9" s="517">
        <v>315.7</v>
      </c>
      <c r="N9" s="517">
        <v>202.5</v>
      </c>
      <c r="O9" s="517">
        <v>202.5</v>
      </c>
      <c r="P9" s="517">
        <v>202.5</v>
      </c>
      <c r="Q9" s="517">
        <v>202.5</v>
      </c>
      <c r="R9" s="517">
        <v>318.7</v>
      </c>
      <c r="S9" s="517">
        <v>383.3</v>
      </c>
      <c r="T9" s="517">
        <v>319.2</v>
      </c>
      <c r="U9" s="517">
        <v>326.8</v>
      </c>
      <c r="V9" s="517">
        <v>319.2</v>
      </c>
      <c r="W9" s="517">
        <v>357.6</v>
      </c>
      <c r="X9" s="517">
        <v>357.6</v>
      </c>
      <c r="Y9" s="517">
        <v>357.6</v>
      </c>
      <c r="Z9" s="517">
        <v>618.6</v>
      </c>
      <c r="AA9" s="517">
        <v>618.6</v>
      </c>
      <c r="AB9" s="517">
        <v>362.6</v>
      </c>
      <c r="AC9" s="517">
        <v>412.4</v>
      </c>
      <c r="AD9" s="517">
        <v>412.4</v>
      </c>
      <c r="AE9" s="517">
        <v>412.4</v>
      </c>
      <c r="AF9" s="517">
        <v>362.6</v>
      </c>
      <c r="AG9" s="517">
        <v>436.2</v>
      </c>
    </row>
    <row r="10" ht="18" spans="1:33">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row>
    <row r="11" ht="18" spans="1:33">
      <c r="A11" s="555" t="s">
        <v>104</v>
      </c>
      <c r="B11" s="555">
        <v>0.5</v>
      </c>
      <c r="C11" s="553">
        <v>130.2</v>
      </c>
      <c r="D11" s="553">
        <v>128.2</v>
      </c>
      <c r="E11" s="553">
        <v>102.7</v>
      </c>
      <c r="F11" s="553">
        <v>141.2</v>
      </c>
      <c r="G11" s="553">
        <v>142</v>
      </c>
      <c r="H11" s="553">
        <v>130.2</v>
      </c>
      <c r="I11" s="553">
        <v>236.7</v>
      </c>
      <c r="J11" s="553">
        <v>236.7</v>
      </c>
      <c r="K11" s="553">
        <v>181.7</v>
      </c>
      <c r="L11" s="553">
        <v>170.7</v>
      </c>
      <c r="M11" s="553">
        <v>183.2</v>
      </c>
      <c r="N11" s="553">
        <v>127.2</v>
      </c>
      <c r="O11" s="553">
        <v>127.2</v>
      </c>
      <c r="P11" s="553">
        <v>127.2</v>
      </c>
      <c r="Q11" s="553">
        <v>127.2</v>
      </c>
      <c r="R11" s="553">
        <v>184.2</v>
      </c>
      <c r="S11" s="553">
        <v>214.7</v>
      </c>
      <c r="T11" s="553">
        <v>184.2</v>
      </c>
      <c r="U11" s="553">
        <v>184.2</v>
      </c>
      <c r="V11" s="553">
        <v>184.2</v>
      </c>
      <c r="W11" s="553">
        <v>198.2</v>
      </c>
      <c r="X11" s="553">
        <v>198.2</v>
      </c>
      <c r="Y11" s="553">
        <v>198.2</v>
      </c>
      <c r="Z11" s="553">
        <v>331.2</v>
      </c>
      <c r="AA11" s="553">
        <v>331.2</v>
      </c>
      <c r="AB11" s="553">
        <v>196.2</v>
      </c>
      <c r="AC11" s="553">
        <v>196.2</v>
      </c>
      <c r="AD11" s="553">
        <v>196.2</v>
      </c>
      <c r="AE11" s="553">
        <v>196.2</v>
      </c>
      <c r="AF11" s="553">
        <v>196.2</v>
      </c>
      <c r="AG11" s="553">
        <v>243.2</v>
      </c>
    </row>
    <row r="12" ht="18" spans="1:33">
      <c r="A12" s="552"/>
      <c r="B12" s="552">
        <v>1</v>
      </c>
      <c r="C12" s="553">
        <v>144.1</v>
      </c>
      <c r="D12" s="553">
        <v>164.9</v>
      </c>
      <c r="E12" s="553">
        <v>125.4</v>
      </c>
      <c r="F12" s="553">
        <v>176.9</v>
      </c>
      <c r="G12" s="553">
        <v>183.4</v>
      </c>
      <c r="H12" s="553">
        <v>170.4</v>
      </c>
      <c r="I12" s="553">
        <v>289.9</v>
      </c>
      <c r="J12" s="553">
        <v>289.9</v>
      </c>
      <c r="K12" s="553">
        <v>214.9</v>
      </c>
      <c r="L12" s="553">
        <v>195.4</v>
      </c>
      <c r="M12" s="553">
        <v>217.4</v>
      </c>
      <c r="N12" s="553">
        <v>145.9</v>
      </c>
      <c r="O12" s="553">
        <v>145.9</v>
      </c>
      <c r="P12" s="553">
        <v>145.9</v>
      </c>
      <c r="Q12" s="553">
        <v>145.9</v>
      </c>
      <c r="R12" s="553">
        <v>219.9</v>
      </c>
      <c r="S12" s="553">
        <v>258.4</v>
      </c>
      <c r="T12" s="553">
        <v>219.9</v>
      </c>
      <c r="U12" s="553">
        <v>219.9</v>
      </c>
      <c r="V12" s="553">
        <v>219.9</v>
      </c>
      <c r="W12" s="553">
        <v>239.4</v>
      </c>
      <c r="X12" s="553">
        <v>239.4</v>
      </c>
      <c r="Y12" s="553">
        <v>239.4</v>
      </c>
      <c r="Z12" s="553">
        <v>418.4</v>
      </c>
      <c r="AA12" s="553">
        <v>418.4</v>
      </c>
      <c r="AB12" s="553">
        <v>238.4</v>
      </c>
      <c r="AC12" s="553">
        <v>251.4</v>
      </c>
      <c r="AD12" s="553">
        <v>251.4</v>
      </c>
      <c r="AE12" s="553">
        <v>251.4</v>
      </c>
      <c r="AF12" s="553">
        <v>238.4</v>
      </c>
      <c r="AG12" s="553">
        <v>303.4</v>
      </c>
    </row>
    <row r="13" ht="19" customHeight="1" spans="1:33">
      <c r="A13" s="552"/>
      <c r="B13" s="552">
        <v>1.5</v>
      </c>
      <c r="C13" s="553">
        <v>154.3</v>
      </c>
      <c r="D13" s="553">
        <v>209.1</v>
      </c>
      <c r="E13" s="553">
        <v>155.1</v>
      </c>
      <c r="F13" s="553">
        <v>220.1</v>
      </c>
      <c r="G13" s="553">
        <v>242.8</v>
      </c>
      <c r="H13" s="553">
        <v>217.6</v>
      </c>
      <c r="I13" s="553">
        <v>350.6</v>
      </c>
      <c r="J13" s="553">
        <v>350.6</v>
      </c>
      <c r="K13" s="553">
        <v>256.1</v>
      </c>
      <c r="L13" s="553">
        <v>227.6</v>
      </c>
      <c r="M13" s="553">
        <v>259.6</v>
      </c>
      <c r="N13" s="553">
        <v>181.1</v>
      </c>
      <c r="O13" s="553">
        <v>181.1</v>
      </c>
      <c r="P13" s="553">
        <v>181.1</v>
      </c>
      <c r="Q13" s="553">
        <v>181.1</v>
      </c>
      <c r="R13" s="553">
        <v>263.1</v>
      </c>
      <c r="S13" s="553">
        <v>309.1</v>
      </c>
      <c r="T13" s="553">
        <v>263.1</v>
      </c>
      <c r="U13" s="553">
        <v>263.1</v>
      </c>
      <c r="V13" s="553">
        <v>263.1</v>
      </c>
      <c r="W13" s="553">
        <v>288.6</v>
      </c>
      <c r="X13" s="553">
        <v>288.6</v>
      </c>
      <c r="Y13" s="553">
        <v>288.6</v>
      </c>
      <c r="Z13" s="553">
        <v>513.6</v>
      </c>
      <c r="AA13" s="553">
        <v>513.6</v>
      </c>
      <c r="AB13" s="553">
        <v>288.1</v>
      </c>
      <c r="AC13" s="553">
        <v>314.1</v>
      </c>
      <c r="AD13" s="553">
        <v>314.1</v>
      </c>
      <c r="AE13" s="553">
        <v>314.1</v>
      </c>
      <c r="AF13" s="553">
        <v>288.1</v>
      </c>
      <c r="AG13" s="553">
        <v>370.6</v>
      </c>
    </row>
    <row r="14" ht="18" spans="1:33">
      <c r="A14" s="552"/>
      <c r="B14" s="552">
        <v>2</v>
      </c>
      <c r="C14" s="553">
        <v>168.1</v>
      </c>
      <c r="D14" s="553">
        <v>245.8</v>
      </c>
      <c r="E14" s="553">
        <v>177.8</v>
      </c>
      <c r="F14" s="553">
        <v>255.8</v>
      </c>
      <c r="G14" s="553">
        <v>284.3</v>
      </c>
      <c r="H14" s="553">
        <v>257.8</v>
      </c>
      <c r="I14" s="553">
        <v>403.8</v>
      </c>
      <c r="J14" s="553">
        <v>403.8</v>
      </c>
      <c r="K14" s="553">
        <v>289.3</v>
      </c>
      <c r="L14" s="553">
        <v>252.3</v>
      </c>
      <c r="M14" s="553">
        <v>294.3</v>
      </c>
      <c r="N14" s="553">
        <v>201.8</v>
      </c>
      <c r="O14" s="553">
        <v>201.8</v>
      </c>
      <c r="P14" s="553">
        <v>201.8</v>
      </c>
      <c r="Q14" s="553">
        <v>201.8</v>
      </c>
      <c r="R14" s="553">
        <v>298.8</v>
      </c>
      <c r="S14" s="553">
        <v>352.8</v>
      </c>
      <c r="T14" s="553">
        <v>298.8</v>
      </c>
      <c r="U14" s="553">
        <v>298.8</v>
      </c>
      <c r="V14" s="553">
        <v>298.8</v>
      </c>
      <c r="W14" s="553">
        <v>329.8</v>
      </c>
      <c r="X14" s="553">
        <v>329.8</v>
      </c>
      <c r="Y14" s="553">
        <v>329.8</v>
      </c>
      <c r="Z14" s="553">
        <v>600.8</v>
      </c>
      <c r="AA14" s="553">
        <v>600.8</v>
      </c>
      <c r="AB14" s="553">
        <v>330.3</v>
      </c>
      <c r="AC14" s="553">
        <v>369.8</v>
      </c>
      <c r="AD14" s="553">
        <v>369.8</v>
      </c>
      <c r="AE14" s="553">
        <v>369.8</v>
      </c>
      <c r="AF14" s="553">
        <v>330.3</v>
      </c>
      <c r="AG14" s="553">
        <v>430.3</v>
      </c>
    </row>
    <row r="15" ht="18" spans="1:33">
      <c r="A15" s="552"/>
      <c r="B15" s="552">
        <v>2.5</v>
      </c>
      <c r="C15" s="553">
        <v>194.8</v>
      </c>
      <c r="D15" s="553">
        <v>290</v>
      </c>
      <c r="E15" s="553">
        <v>207.5</v>
      </c>
      <c r="F15" s="553">
        <v>298.5</v>
      </c>
      <c r="G15" s="553">
        <v>343.7</v>
      </c>
      <c r="H15" s="553">
        <v>305</v>
      </c>
      <c r="I15" s="553">
        <v>464.5</v>
      </c>
      <c r="J15" s="553">
        <v>464.5</v>
      </c>
      <c r="K15" s="553">
        <v>330</v>
      </c>
      <c r="L15" s="553">
        <v>284.5</v>
      </c>
      <c r="M15" s="553">
        <v>336.5</v>
      </c>
      <c r="N15" s="553">
        <v>217</v>
      </c>
      <c r="O15" s="553">
        <v>217</v>
      </c>
      <c r="P15" s="553">
        <v>217</v>
      </c>
      <c r="Q15" s="553">
        <v>217</v>
      </c>
      <c r="R15" s="553">
        <v>342</v>
      </c>
      <c r="S15" s="553">
        <v>403.5</v>
      </c>
      <c r="T15" s="553">
        <v>342</v>
      </c>
      <c r="U15" s="553">
        <v>342</v>
      </c>
      <c r="V15" s="553">
        <v>342</v>
      </c>
      <c r="W15" s="553">
        <v>378.5</v>
      </c>
      <c r="X15" s="553">
        <v>378.5</v>
      </c>
      <c r="Y15" s="553">
        <v>378.5</v>
      </c>
      <c r="Z15" s="553">
        <v>696</v>
      </c>
      <c r="AA15" s="553">
        <v>696</v>
      </c>
      <c r="AB15" s="553">
        <v>380</v>
      </c>
      <c r="AC15" s="553">
        <v>432.5</v>
      </c>
      <c r="AD15" s="553">
        <v>432.5</v>
      </c>
      <c r="AE15" s="553">
        <v>432.5</v>
      </c>
      <c r="AF15" s="553">
        <v>380</v>
      </c>
      <c r="AG15" s="553">
        <v>498</v>
      </c>
    </row>
    <row r="16" ht="18" spans="1:33">
      <c r="A16" s="552"/>
      <c r="B16" s="552">
        <v>3</v>
      </c>
      <c r="C16" s="553">
        <v>208.1</v>
      </c>
      <c r="D16" s="553">
        <v>326.2</v>
      </c>
      <c r="E16" s="553">
        <v>230.2</v>
      </c>
      <c r="F16" s="553">
        <v>334.2</v>
      </c>
      <c r="G16" s="553">
        <v>384.7</v>
      </c>
      <c r="H16" s="553">
        <v>344.7</v>
      </c>
      <c r="I16" s="553">
        <v>517.7</v>
      </c>
      <c r="J16" s="553">
        <v>517.7</v>
      </c>
      <c r="K16" s="553">
        <v>363.2</v>
      </c>
      <c r="L16" s="553">
        <v>309.2</v>
      </c>
      <c r="M16" s="553">
        <v>371.2</v>
      </c>
      <c r="N16" s="553">
        <v>238.2</v>
      </c>
      <c r="O16" s="553">
        <v>238.2</v>
      </c>
      <c r="P16" s="553">
        <v>238.2</v>
      </c>
      <c r="Q16" s="553">
        <v>238.2</v>
      </c>
      <c r="R16" s="553">
        <v>377.7</v>
      </c>
      <c r="S16" s="553">
        <v>447.2</v>
      </c>
      <c r="T16" s="553">
        <v>377.7</v>
      </c>
      <c r="U16" s="553">
        <v>377.7</v>
      </c>
      <c r="V16" s="553">
        <v>377.7</v>
      </c>
      <c r="W16" s="553">
        <v>419.7</v>
      </c>
      <c r="X16" s="553">
        <v>419.7</v>
      </c>
      <c r="Y16" s="553">
        <v>419.7</v>
      </c>
      <c r="Z16" s="553">
        <v>782.2</v>
      </c>
      <c r="AA16" s="553">
        <v>782.2</v>
      </c>
      <c r="AB16" s="553">
        <v>422.7</v>
      </c>
      <c r="AC16" s="553">
        <v>487.7</v>
      </c>
      <c r="AD16" s="553">
        <v>487.7</v>
      </c>
      <c r="AE16" s="553">
        <v>487.7</v>
      </c>
      <c r="AF16" s="553">
        <v>422.7</v>
      </c>
      <c r="AG16" s="553">
        <v>557.7</v>
      </c>
    </row>
    <row r="17" ht="18" spans="1:33">
      <c r="A17" s="552"/>
      <c r="B17" s="552">
        <v>3.5</v>
      </c>
      <c r="C17" s="553">
        <v>225.4</v>
      </c>
      <c r="D17" s="553">
        <v>370.4</v>
      </c>
      <c r="E17" s="553">
        <v>259.9</v>
      </c>
      <c r="F17" s="553">
        <v>377.4</v>
      </c>
      <c r="G17" s="553">
        <v>444.1</v>
      </c>
      <c r="H17" s="553">
        <v>392.4</v>
      </c>
      <c r="I17" s="553">
        <v>573.9</v>
      </c>
      <c r="J17" s="553">
        <v>573.9</v>
      </c>
      <c r="K17" s="553">
        <v>404.4</v>
      </c>
      <c r="L17" s="553">
        <v>341.4</v>
      </c>
      <c r="M17" s="553">
        <v>413.4</v>
      </c>
      <c r="N17" s="553">
        <v>269.4</v>
      </c>
      <c r="O17" s="553">
        <v>269.4</v>
      </c>
      <c r="P17" s="553">
        <v>269.4</v>
      </c>
      <c r="Q17" s="553">
        <v>269.4</v>
      </c>
      <c r="R17" s="553">
        <v>420.9</v>
      </c>
      <c r="S17" s="553">
        <v>497.9</v>
      </c>
      <c r="T17" s="553">
        <v>420.9</v>
      </c>
      <c r="U17" s="553">
        <v>420.9</v>
      </c>
      <c r="V17" s="553">
        <v>420.9</v>
      </c>
      <c r="W17" s="553">
        <v>468.4</v>
      </c>
      <c r="X17" s="553">
        <v>468.4</v>
      </c>
      <c r="Y17" s="553">
        <v>468.4</v>
      </c>
      <c r="Z17" s="553">
        <v>875.9</v>
      </c>
      <c r="AA17" s="553">
        <v>875.9</v>
      </c>
      <c r="AB17" s="553">
        <v>472.4</v>
      </c>
      <c r="AC17" s="553">
        <v>549.9</v>
      </c>
      <c r="AD17" s="553">
        <v>549.9</v>
      </c>
      <c r="AE17" s="553">
        <v>549.9</v>
      </c>
      <c r="AF17" s="553">
        <v>472.4</v>
      </c>
      <c r="AG17" s="553">
        <v>620.4</v>
      </c>
    </row>
    <row r="18" ht="18" spans="1:33">
      <c r="A18" s="552"/>
      <c r="B18" s="552">
        <v>4</v>
      </c>
      <c r="C18" s="553">
        <v>240.7</v>
      </c>
      <c r="D18" s="553">
        <v>407.1</v>
      </c>
      <c r="E18" s="553">
        <v>282.6</v>
      </c>
      <c r="F18" s="553">
        <v>413.1</v>
      </c>
      <c r="G18" s="553">
        <v>485.6</v>
      </c>
      <c r="H18" s="553">
        <v>432.1</v>
      </c>
      <c r="I18" s="553">
        <v>622.6</v>
      </c>
      <c r="J18" s="553">
        <v>622.6</v>
      </c>
      <c r="K18" s="553">
        <v>437.6</v>
      </c>
      <c r="L18" s="553">
        <v>366.1</v>
      </c>
      <c r="M18" s="553">
        <v>448.1</v>
      </c>
      <c r="N18" s="553">
        <v>293.1</v>
      </c>
      <c r="O18" s="553">
        <v>293.1</v>
      </c>
      <c r="P18" s="553">
        <v>293.1</v>
      </c>
      <c r="Q18" s="553">
        <v>293.1</v>
      </c>
      <c r="R18" s="553">
        <v>456.6</v>
      </c>
      <c r="S18" s="553">
        <v>541.6</v>
      </c>
      <c r="T18" s="553">
        <v>456.6</v>
      </c>
      <c r="U18" s="553">
        <v>456.6</v>
      </c>
      <c r="V18" s="553">
        <v>456.6</v>
      </c>
      <c r="W18" s="553">
        <v>509.6</v>
      </c>
      <c r="X18" s="553">
        <v>509.6</v>
      </c>
      <c r="Y18" s="553">
        <v>509.6</v>
      </c>
      <c r="Z18" s="553">
        <v>962.1</v>
      </c>
      <c r="AA18" s="553">
        <v>962.1</v>
      </c>
      <c r="AB18" s="553">
        <v>514.6</v>
      </c>
      <c r="AC18" s="553">
        <v>604.1</v>
      </c>
      <c r="AD18" s="553">
        <v>604.1</v>
      </c>
      <c r="AE18" s="553">
        <v>604.1</v>
      </c>
      <c r="AF18" s="553">
        <v>514.6</v>
      </c>
      <c r="AG18" s="553">
        <v>676.1</v>
      </c>
    </row>
    <row r="19" ht="18" spans="1:33">
      <c r="A19" s="552"/>
      <c r="B19" s="552">
        <v>4.5</v>
      </c>
      <c r="C19" s="553">
        <v>264</v>
      </c>
      <c r="D19" s="553">
        <v>451.3</v>
      </c>
      <c r="E19" s="553">
        <v>312.3</v>
      </c>
      <c r="F19" s="553">
        <v>456.3</v>
      </c>
      <c r="G19" s="553">
        <v>545.1</v>
      </c>
      <c r="H19" s="553">
        <v>479.8</v>
      </c>
      <c r="I19" s="553">
        <v>678.8</v>
      </c>
      <c r="J19" s="553">
        <v>678.8</v>
      </c>
      <c r="K19" s="553">
        <v>478.3</v>
      </c>
      <c r="L19" s="553">
        <v>398.3</v>
      </c>
      <c r="M19" s="553">
        <v>490.3</v>
      </c>
      <c r="N19" s="553">
        <v>323.8</v>
      </c>
      <c r="O19" s="553">
        <v>323.8</v>
      </c>
      <c r="P19" s="553">
        <v>323.8</v>
      </c>
      <c r="Q19" s="553">
        <v>323.8</v>
      </c>
      <c r="R19" s="553">
        <v>499.8</v>
      </c>
      <c r="S19" s="553">
        <v>592.3</v>
      </c>
      <c r="T19" s="553">
        <v>499.8</v>
      </c>
      <c r="U19" s="553">
        <v>499.8</v>
      </c>
      <c r="V19" s="553">
        <v>499.8</v>
      </c>
      <c r="W19" s="553">
        <v>558.3</v>
      </c>
      <c r="X19" s="553">
        <v>558.3</v>
      </c>
      <c r="Y19" s="553">
        <v>558.3</v>
      </c>
      <c r="Z19" s="553">
        <v>1055.8</v>
      </c>
      <c r="AA19" s="553">
        <v>1055.8</v>
      </c>
      <c r="AB19" s="553">
        <v>564.3</v>
      </c>
      <c r="AC19" s="553">
        <v>665.8</v>
      </c>
      <c r="AD19" s="553">
        <v>665.8</v>
      </c>
      <c r="AE19" s="553">
        <v>665.8</v>
      </c>
      <c r="AF19" s="553">
        <v>564.3</v>
      </c>
      <c r="AG19" s="553">
        <v>738.8</v>
      </c>
    </row>
    <row r="20" ht="18" spans="1:33">
      <c r="A20" s="552"/>
      <c r="B20" s="552">
        <v>5</v>
      </c>
      <c r="C20" s="553">
        <v>279.3</v>
      </c>
      <c r="D20" s="553">
        <v>488</v>
      </c>
      <c r="E20" s="553">
        <v>335</v>
      </c>
      <c r="F20" s="553">
        <v>492</v>
      </c>
      <c r="G20" s="553">
        <v>586</v>
      </c>
      <c r="H20" s="553">
        <v>519.5</v>
      </c>
      <c r="I20" s="553">
        <v>727.5</v>
      </c>
      <c r="J20" s="553">
        <v>727.5</v>
      </c>
      <c r="K20" s="553">
        <v>511.5</v>
      </c>
      <c r="L20" s="553">
        <v>423</v>
      </c>
      <c r="M20" s="553">
        <v>525</v>
      </c>
      <c r="N20" s="553">
        <v>347.5</v>
      </c>
      <c r="O20" s="553">
        <v>347.5</v>
      </c>
      <c r="P20" s="553">
        <v>347.5</v>
      </c>
      <c r="Q20" s="553">
        <v>347.5</v>
      </c>
      <c r="R20" s="553">
        <v>535.5</v>
      </c>
      <c r="S20" s="553">
        <v>636</v>
      </c>
      <c r="T20" s="553">
        <v>535.5</v>
      </c>
      <c r="U20" s="553">
        <v>535.5</v>
      </c>
      <c r="V20" s="553">
        <v>535.5</v>
      </c>
      <c r="W20" s="553">
        <v>599.5</v>
      </c>
      <c r="X20" s="553">
        <v>599.5</v>
      </c>
      <c r="Y20" s="553">
        <v>599.5</v>
      </c>
      <c r="Z20" s="553">
        <v>1142</v>
      </c>
      <c r="AA20" s="553">
        <v>1142</v>
      </c>
      <c r="AB20" s="553">
        <v>606.5</v>
      </c>
      <c r="AC20" s="553">
        <v>720</v>
      </c>
      <c r="AD20" s="553">
        <v>720</v>
      </c>
      <c r="AE20" s="553">
        <v>720</v>
      </c>
      <c r="AF20" s="553">
        <v>606.5</v>
      </c>
      <c r="AG20" s="553">
        <v>794</v>
      </c>
    </row>
    <row r="21" ht="18" spans="1:33">
      <c r="A21" s="552"/>
      <c r="B21" s="552">
        <v>5.5</v>
      </c>
      <c r="C21" s="553">
        <v>317.5</v>
      </c>
      <c r="D21" s="553">
        <v>532.2</v>
      </c>
      <c r="E21" s="553">
        <v>364.7</v>
      </c>
      <c r="F21" s="553">
        <v>535.2</v>
      </c>
      <c r="G21" s="553">
        <v>645.5</v>
      </c>
      <c r="H21" s="553">
        <v>567.2</v>
      </c>
      <c r="I21" s="553">
        <v>788.2</v>
      </c>
      <c r="J21" s="553">
        <v>788.2</v>
      </c>
      <c r="K21" s="553">
        <v>550.2</v>
      </c>
      <c r="L21" s="553">
        <v>455.2</v>
      </c>
      <c r="M21" s="553">
        <v>567.2</v>
      </c>
      <c r="N21" s="553">
        <v>380.2</v>
      </c>
      <c r="O21" s="553">
        <v>380.2</v>
      </c>
      <c r="P21" s="553">
        <v>380.2</v>
      </c>
      <c r="Q21" s="553">
        <v>380.2</v>
      </c>
      <c r="R21" s="553">
        <v>575.2</v>
      </c>
      <c r="S21" s="553">
        <v>682.7</v>
      </c>
      <c r="T21" s="553">
        <v>576.7</v>
      </c>
      <c r="U21" s="553">
        <v>576.7</v>
      </c>
      <c r="V21" s="553">
        <v>576.7</v>
      </c>
      <c r="W21" s="553">
        <v>645.2</v>
      </c>
      <c r="X21" s="553">
        <v>645.2</v>
      </c>
      <c r="Y21" s="553">
        <v>645.2</v>
      </c>
      <c r="Z21" s="553">
        <v>1211.7</v>
      </c>
      <c r="AA21" s="553">
        <v>1211.7</v>
      </c>
      <c r="AB21" s="553">
        <v>656.2</v>
      </c>
      <c r="AC21" s="553">
        <v>782.2</v>
      </c>
      <c r="AD21" s="553">
        <v>782.2</v>
      </c>
      <c r="AE21" s="553">
        <v>782.2</v>
      </c>
      <c r="AF21" s="553">
        <v>656.2</v>
      </c>
      <c r="AG21" s="553">
        <v>861.7</v>
      </c>
    </row>
    <row r="22" ht="18" spans="1:33">
      <c r="A22" s="552"/>
      <c r="B22" s="552">
        <v>6</v>
      </c>
      <c r="C22" s="553">
        <v>331.3</v>
      </c>
      <c r="D22" s="553">
        <v>568.9</v>
      </c>
      <c r="E22" s="553">
        <v>387.4</v>
      </c>
      <c r="F22" s="553">
        <v>570.9</v>
      </c>
      <c r="G22" s="553">
        <v>686.9</v>
      </c>
      <c r="H22" s="553">
        <v>606.9</v>
      </c>
      <c r="I22" s="553">
        <v>841.4</v>
      </c>
      <c r="J22" s="553">
        <v>841.4</v>
      </c>
      <c r="K22" s="553">
        <v>581.9</v>
      </c>
      <c r="L22" s="553">
        <v>479.9</v>
      </c>
      <c r="M22" s="553">
        <v>601.4</v>
      </c>
      <c r="N22" s="553">
        <v>400.4</v>
      </c>
      <c r="O22" s="553">
        <v>400.4</v>
      </c>
      <c r="P22" s="553">
        <v>400.4</v>
      </c>
      <c r="Q22" s="553">
        <v>400.4</v>
      </c>
      <c r="R22" s="553">
        <v>607.9</v>
      </c>
      <c r="S22" s="553">
        <v>721.4</v>
      </c>
      <c r="T22" s="553">
        <v>610.4</v>
      </c>
      <c r="U22" s="553">
        <v>610.4</v>
      </c>
      <c r="V22" s="553">
        <v>610.4</v>
      </c>
      <c r="W22" s="553">
        <v>683.4</v>
      </c>
      <c r="X22" s="553">
        <v>683.4</v>
      </c>
      <c r="Y22" s="553">
        <v>683.4</v>
      </c>
      <c r="Z22" s="553">
        <v>1273.9</v>
      </c>
      <c r="AA22" s="553">
        <v>1273.9</v>
      </c>
      <c r="AB22" s="553">
        <v>698.9</v>
      </c>
      <c r="AC22" s="553">
        <v>836.4</v>
      </c>
      <c r="AD22" s="553">
        <v>836.4</v>
      </c>
      <c r="AE22" s="553">
        <v>836.4</v>
      </c>
      <c r="AF22" s="553">
        <v>698.9</v>
      </c>
      <c r="AG22" s="553">
        <v>921.4</v>
      </c>
    </row>
    <row r="23" ht="18" spans="1:33">
      <c r="A23" s="552"/>
      <c r="B23" s="552">
        <v>6.5</v>
      </c>
      <c r="C23" s="553">
        <v>353.1</v>
      </c>
      <c r="D23" s="553">
        <v>613.1</v>
      </c>
      <c r="E23" s="553">
        <v>417.1</v>
      </c>
      <c r="F23" s="553">
        <v>579.6</v>
      </c>
      <c r="G23" s="553">
        <v>746.3</v>
      </c>
      <c r="H23" s="553">
        <v>654.6</v>
      </c>
      <c r="I23" s="553">
        <v>902.1</v>
      </c>
      <c r="J23" s="553">
        <v>902.1</v>
      </c>
      <c r="K23" s="553">
        <v>620.6</v>
      </c>
      <c r="L23" s="553">
        <v>512.1</v>
      </c>
      <c r="M23" s="553">
        <v>643.6</v>
      </c>
      <c r="N23" s="553">
        <v>428.6</v>
      </c>
      <c r="O23" s="553">
        <v>428.6</v>
      </c>
      <c r="P23" s="553">
        <v>428.6</v>
      </c>
      <c r="Q23" s="553">
        <v>428.6</v>
      </c>
      <c r="R23" s="553">
        <v>647.6</v>
      </c>
      <c r="S23" s="553">
        <v>768.1</v>
      </c>
      <c r="T23" s="553">
        <v>651.1</v>
      </c>
      <c r="U23" s="553">
        <v>651.1</v>
      </c>
      <c r="V23" s="553">
        <v>651.1</v>
      </c>
      <c r="W23" s="553">
        <v>728.6</v>
      </c>
      <c r="X23" s="553">
        <v>728.6</v>
      </c>
      <c r="Y23" s="553">
        <v>728.6</v>
      </c>
      <c r="Z23" s="553">
        <v>1343.6</v>
      </c>
      <c r="AA23" s="553">
        <v>1343.6</v>
      </c>
      <c r="AB23" s="553">
        <v>748.6</v>
      </c>
      <c r="AC23" s="553">
        <v>898.1</v>
      </c>
      <c r="AD23" s="553">
        <v>898.1</v>
      </c>
      <c r="AE23" s="553">
        <v>898.1</v>
      </c>
      <c r="AF23" s="553">
        <v>748.6</v>
      </c>
      <c r="AG23" s="553">
        <v>988.6</v>
      </c>
    </row>
    <row r="24" ht="18" spans="1:33">
      <c r="A24" s="552"/>
      <c r="B24" s="552">
        <v>7</v>
      </c>
      <c r="C24" s="553">
        <v>367.3</v>
      </c>
      <c r="D24" s="553">
        <v>649.8</v>
      </c>
      <c r="E24" s="553">
        <v>439.8</v>
      </c>
      <c r="F24" s="553">
        <v>580.8</v>
      </c>
      <c r="G24" s="553">
        <v>787.3</v>
      </c>
      <c r="H24" s="553">
        <v>694.3</v>
      </c>
      <c r="I24" s="553">
        <v>955.3</v>
      </c>
      <c r="J24" s="553">
        <v>955.3</v>
      </c>
      <c r="K24" s="553">
        <v>651.8</v>
      </c>
      <c r="L24" s="553">
        <v>536.8</v>
      </c>
      <c r="M24" s="553">
        <v>678.4</v>
      </c>
      <c r="N24" s="553">
        <v>448.8</v>
      </c>
      <c r="O24" s="553">
        <v>448.8</v>
      </c>
      <c r="P24" s="553">
        <v>448.8</v>
      </c>
      <c r="Q24" s="553">
        <v>448.8</v>
      </c>
      <c r="R24" s="553">
        <v>680.3</v>
      </c>
      <c r="S24" s="553">
        <v>807.3</v>
      </c>
      <c r="T24" s="553">
        <v>684.8</v>
      </c>
      <c r="U24" s="553">
        <v>684.8</v>
      </c>
      <c r="V24" s="553">
        <v>684.8</v>
      </c>
      <c r="W24" s="553">
        <v>766.8</v>
      </c>
      <c r="X24" s="553">
        <v>766.8</v>
      </c>
      <c r="Y24" s="553">
        <v>766.8</v>
      </c>
      <c r="Z24" s="553">
        <v>1405.8</v>
      </c>
      <c r="AA24" s="553">
        <v>1405.8</v>
      </c>
      <c r="AB24" s="553">
        <v>790.8</v>
      </c>
      <c r="AC24" s="553">
        <v>952.3</v>
      </c>
      <c r="AD24" s="553">
        <v>952.3</v>
      </c>
      <c r="AE24" s="553">
        <v>952.3</v>
      </c>
      <c r="AF24" s="553">
        <v>790.8</v>
      </c>
      <c r="AG24" s="553">
        <v>1048.8</v>
      </c>
    </row>
    <row r="25" ht="18" spans="1:33">
      <c r="A25" s="552"/>
      <c r="B25" s="552">
        <v>7.5</v>
      </c>
      <c r="C25" s="553">
        <v>388.6</v>
      </c>
      <c r="D25" s="553">
        <v>694</v>
      </c>
      <c r="E25" s="553">
        <v>469.5</v>
      </c>
      <c r="F25" s="553">
        <v>589.5</v>
      </c>
      <c r="G25" s="553">
        <v>846.7</v>
      </c>
      <c r="H25" s="553">
        <v>742</v>
      </c>
      <c r="I25" s="553">
        <v>1016</v>
      </c>
      <c r="J25" s="553">
        <v>1016</v>
      </c>
      <c r="K25" s="553">
        <v>690.5</v>
      </c>
      <c r="L25" s="553">
        <v>569</v>
      </c>
      <c r="M25" s="553">
        <v>720.5</v>
      </c>
      <c r="N25" s="553">
        <v>476.5</v>
      </c>
      <c r="O25" s="553">
        <v>476.5</v>
      </c>
      <c r="P25" s="553">
        <v>476.5</v>
      </c>
      <c r="Q25" s="553">
        <v>476.5</v>
      </c>
      <c r="R25" s="553">
        <v>720.5</v>
      </c>
      <c r="S25" s="553">
        <v>854</v>
      </c>
      <c r="T25" s="553">
        <v>726</v>
      </c>
      <c r="U25" s="553">
        <v>726</v>
      </c>
      <c r="V25" s="553">
        <v>726</v>
      </c>
      <c r="W25" s="553">
        <v>812.5</v>
      </c>
      <c r="X25" s="553">
        <v>812.5</v>
      </c>
      <c r="Y25" s="553">
        <v>812.5</v>
      </c>
      <c r="Z25" s="553">
        <v>1475.5</v>
      </c>
      <c r="AA25" s="553">
        <v>1475.5</v>
      </c>
      <c r="AB25" s="553">
        <v>840.5</v>
      </c>
      <c r="AC25" s="553">
        <v>1014.5</v>
      </c>
      <c r="AD25" s="553">
        <v>1014.5</v>
      </c>
      <c r="AE25" s="553">
        <v>1014.5</v>
      </c>
      <c r="AF25" s="553">
        <v>840.5</v>
      </c>
      <c r="AG25" s="553">
        <v>1116</v>
      </c>
    </row>
    <row r="26" ht="18" spans="1:33">
      <c r="A26" s="552"/>
      <c r="B26" s="552">
        <v>8</v>
      </c>
      <c r="C26" s="553">
        <v>402.9</v>
      </c>
      <c r="D26" s="553">
        <v>730.7</v>
      </c>
      <c r="E26" s="553">
        <v>492.2</v>
      </c>
      <c r="F26" s="553">
        <v>590.7</v>
      </c>
      <c r="G26" s="553">
        <v>888.2</v>
      </c>
      <c r="H26" s="553">
        <v>781.7</v>
      </c>
      <c r="I26" s="553">
        <v>1069.2</v>
      </c>
      <c r="J26" s="553">
        <v>1069.2</v>
      </c>
      <c r="K26" s="553">
        <v>721.7</v>
      </c>
      <c r="L26" s="553">
        <v>593.7</v>
      </c>
      <c r="M26" s="553">
        <v>755.2</v>
      </c>
      <c r="N26" s="553">
        <v>496.7</v>
      </c>
      <c r="O26" s="553">
        <v>496.7</v>
      </c>
      <c r="P26" s="553">
        <v>496.7</v>
      </c>
      <c r="Q26" s="553">
        <v>496.7</v>
      </c>
      <c r="R26" s="553">
        <v>752.7</v>
      </c>
      <c r="S26" s="553">
        <v>892.7</v>
      </c>
      <c r="T26" s="553">
        <v>759.7</v>
      </c>
      <c r="U26" s="553">
        <v>759.7</v>
      </c>
      <c r="V26" s="553">
        <v>759.7</v>
      </c>
      <c r="W26" s="553">
        <v>850.2</v>
      </c>
      <c r="X26" s="553">
        <v>850.2</v>
      </c>
      <c r="Y26" s="553">
        <v>850.2</v>
      </c>
      <c r="Z26" s="553">
        <v>1537.7</v>
      </c>
      <c r="AA26" s="553">
        <v>1537.7</v>
      </c>
      <c r="AB26" s="553">
        <v>882.7</v>
      </c>
      <c r="AC26" s="553">
        <v>1068.7</v>
      </c>
      <c r="AD26" s="553">
        <v>1068.7</v>
      </c>
      <c r="AE26" s="553">
        <v>1068.7</v>
      </c>
      <c r="AF26" s="553">
        <v>882.7</v>
      </c>
      <c r="AG26" s="553">
        <v>1175.7</v>
      </c>
    </row>
    <row r="27" ht="18" spans="1:33">
      <c r="A27" s="552"/>
      <c r="B27" s="552">
        <v>8.5</v>
      </c>
      <c r="C27" s="553">
        <v>424.7</v>
      </c>
      <c r="D27" s="553">
        <v>774.9</v>
      </c>
      <c r="E27" s="553">
        <v>521.9</v>
      </c>
      <c r="F27" s="553">
        <v>599.4</v>
      </c>
      <c r="G27" s="553">
        <v>947.7</v>
      </c>
      <c r="H27" s="553">
        <v>829.4</v>
      </c>
      <c r="I27" s="553">
        <v>1129.9</v>
      </c>
      <c r="J27" s="553">
        <v>1079.4</v>
      </c>
      <c r="K27" s="553">
        <v>760.4</v>
      </c>
      <c r="L27" s="553">
        <v>625.9</v>
      </c>
      <c r="M27" s="553">
        <v>797.4</v>
      </c>
      <c r="N27" s="553">
        <v>524.4</v>
      </c>
      <c r="O27" s="553">
        <v>524.4</v>
      </c>
      <c r="P27" s="553">
        <v>524.4</v>
      </c>
      <c r="Q27" s="553">
        <v>524.4</v>
      </c>
      <c r="R27" s="553">
        <v>792.9</v>
      </c>
      <c r="S27" s="553">
        <v>939.4</v>
      </c>
      <c r="T27" s="553">
        <v>800.9</v>
      </c>
      <c r="U27" s="553">
        <v>800.9</v>
      </c>
      <c r="V27" s="553">
        <v>800.9</v>
      </c>
      <c r="W27" s="553">
        <v>895.9</v>
      </c>
      <c r="X27" s="553">
        <v>895.9</v>
      </c>
      <c r="Y27" s="553">
        <v>895.9</v>
      </c>
      <c r="Z27" s="553">
        <v>1607.4</v>
      </c>
      <c r="AA27" s="553">
        <v>1607.4</v>
      </c>
      <c r="AB27" s="553">
        <v>932.5</v>
      </c>
      <c r="AC27" s="553">
        <v>1130.4</v>
      </c>
      <c r="AD27" s="553">
        <v>1130.4</v>
      </c>
      <c r="AE27" s="553">
        <v>1130.4</v>
      </c>
      <c r="AF27" s="553">
        <v>932.5</v>
      </c>
      <c r="AG27" s="553">
        <v>1242.9</v>
      </c>
    </row>
    <row r="28" ht="18" spans="1:33">
      <c r="A28" s="552"/>
      <c r="B28" s="552">
        <v>9</v>
      </c>
      <c r="C28" s="553">
        <v>439</v>
      </c>
      <c r="D28" s="553">
        <v>811.6</v>
      </c>
      <c r="E28" s="553">
        <v>544.6</v>
      </c>
      <c r="F28" s="553">
        <v>600.6</v>
      </c>
      <c r="G28" s="553">
        <v>988.6</v>
      </c>
      <c r="H28" s="553">
        <v>869.1</v>
      </c>
      <c r="I28" s="553">
        <v>1183.2</v>
      </c>
      <c r="J28" s="553">
        <v>1081.6</v>
      </c>
      <c r="K28" s="553">
        <v>791.6</v>
      </c>
      <c r="L28" s="553">
        <v>650.6</v>
      </c>
      <c r="M28" s="553">
        <v>832.2</v>
      </c>
      <c r="N28" s="553">
        <v>544.6</v>
      </c>
      <c r="O28" s="553">
        <v>544.6</v>
      </c>
      <c r="P28" s="553">
        <v>544.6</v>
      </c>
      <c r="Q28" s="553">
        <v>544.6</v>
      </c>
      <c r="R28" s="553">
        <v>825.1</v>
      </c>
      <c r="S28" s="553">
        <v>978.7</v>
      </c>
      <c r="T28" s="553">
        <v>834.6</v>
      </c>
      <c r="U28" s="553">
        <v>834.6</v>
      </c>
      <c r="V28" s="553">
        <v>834.6</v>
      </c>
      <c r="W28" s="553">
        <v>933.6</v>
      </c>
      <c r="X28" s="553">
        <v>933.6</v>
      </c>
      <c r="Y28" s="553">
        <v>933.6</v>
      </c>
      <c r="Z28" s="553">
        <v>1669.6</v>
      </c>
      <c r="AA28" s="553">
        <v>1669.6</v>
      </c>
      <c r="AB28" s="553">
        <v>975.1</v>
      </c>
      <c r="AC28" s="553">
        <v>1184.6</v>
      </c>
      <c r="AD28" s="553">
        <v>1184.6</v>
      </c>
      <c r="AE28" s="553">
        <v>1184.6</v>
      </c>
      <c r="AF28" s="553">
        <v>975.1</v>
      </c>
      <c r="AG28" s="553">
        <v>1303.2</v>
      </c>
    </row>
    <row r="29" ht="18" spans="1:33">
      <c r="A29" s="552"/>
      <c r="B29" s="552">
        <v>9.5</v>
      </c>
      <c r="C29" s="553">
        <v>460.2</v>
      </c>
      <c r="D29" s="553">
        <v>855.8</v>
      </c>
      <c r="E29" s="553">
        <v>574.3</v>
      </c>
      <c r="F29" s="553">
        <v>609.3</v>
      </c>
      <c r="G29" s="553">
        <v>1048.1</v>
      </c>
      <c r="H29" s="553">
        <v>916.3</v>
      </c>
      <c r="I29" s="553">
        <v>1243.8</v>
      </c>
      <c r="J29" s="553">
        <v>1091.8</v>
      </c>
      <c r="K29" s="553">
        <v>830.4</v>
      </c>
      <c r="L29" s="553">
        <v>682.8</v>
      </c>
      <c r="M29" s="553">
        <v>874.3</v>
      </c>
      <c r="N29" s="553">
        <v>572.3</v>
      </c>
      <c r="O29" s="553">
        <v>572.3</v>
      </c>
      <c r="P29" s="553">
        <v>572.3</v>
      </c>
      <c r="Q29" s="553">
        <v>572.3</v>
      </c>
      <c r="R29" s="553">
        <v>865.3</v>
      </c>
      <c r="S29" s="553">
        <v>1025.3</v>
      </c>
      <c r="T29" s="553">
        <v>875.3</v>
      </c>
      <c r="U29" s="553">
        <v>875.3</v>
      </c>
      <c r="V29" s="553">
        <v>875.3</v>
      </c>
      <c r="W29" s="553">
        <v>979.4</v>
      </c>
      <c r="X29" s="553">
        <v>979.4</v>
      </c>
      <c r="Y29" s="553">
        <v>979.4</v>
      </c>
      <c r="Z29" s="553">
        <v>1739.4</v>
      </c>
      <c r="AA29" s="553">
        <v>1739.4</v>
      </c>
      <c r="AB29" s="553">
        <v>1024.8</v>
      </c>
      <c r="AC29" s="553">
        <v>1246.8</v>
      </c>
      <c r="AD29" s="553">
        <v>1246.8</v>
      </c>
      <c r="AE29" s="553">
        <v>1246.8</v>
      </c>
      <c r="AF29" s="553">
        <v>1024.8</v>
      </c>
      <c r="AG29" s="553">
        <v>1370.4</v>
      </c>
    </row>
    <row r="30" ht="18" spans="1:33">
      <c r="A30" s="552"/>
      <c r="B30" s="552">
        <v>10</v>
      </c>
      <c r="C30" s="553">
        <v>474.5</v>
      </c>
      <c r="D30" s="553">
        <v>892.5</v>
      </c>
      <c r="E30" s="553">
        <v>597</v>
      </c>
      <c r="F30" s="553">
        <v>610.5</v>
      </c>
      <c r="G30" s="553">
        <v>1089.5</v>
      </c>
      <c r="H30" s="553">
        <v>956.6</v>
      </c>
      <c r="I30" s="553">
        <v>1297</v>
      </c>
      <c r="J30" s="553">
        <v>1094</v>
      </c>
      <c r="K30" s="553">
        <v>861.5</v>
      </c>
      <c r="L30" s="553">
        <v>707.5</v>
      </c>
      <c r="M30" s="553">
        <v>909</v>
      </c>
      <c r="N30" s="553">
        <v>592.5</v>
      </c>
      <c r="O30" s="553">
        <v>592.5</v>
      </c>
      <c r="P30" s="553">
        <v>592.5</v>
      </c>
      <c r="Q30" s="553">
        <v>592.5</v>
      </c>
      <c r="R30" s="553">
        <v>897.5</v>
      </c>
      <c r="S30" s="553">
        <v>1064</v>
      </c>
      <c r="T30" s="553">
        <v>909</v>
      </c>
      <c r="U30" s="553">
        <v>909</v>
      </c>
      <c r="V30" s="553">
        <v>909</v>
      </c>
      <c r="W30" s="553">
        <v>1017.5</v>
      </c>
      <c r="X30" s="553">
        <v>1017.5</v>
      </c>
      <c r="Y30" s="553">
        <v>1017.5</v>
      </c>
      <c r="Z30" s="553">
        <v>1801.5</v>
      </c>
      <c r="AA30" s="553">
        <v>1801.5</v>
      </c>
      <c r="AB30" s="553">
        <v>1067</v>
      </c>
      <c r="AC30" s="553">
        <v>1301.1</v>
      </c>
      <c r="AD30" s="553">
        <v>1301.1</v>
      </c>
      <c r="AE30" s="553">
        <v>1301.1</v>
      </c>
      <c r="AF30" s="553">
        <v>1067</v>
      </c>
      <c r="AG30" s="553">
        <v>1430.1</v>
      </c>
    </row>
    <row r="31" ht="18" spans="1:33">
      <c r="A31" s="552"/>
      <c r="B31" s="552">
        <v>10.5</v>
      </c>
      <c r="C31" s="553">
        <v>572.2</v>
      </c>
      <c r="D31" s="553">
        <v>936.7</v>
      </c>
      <c r="E31" s="553">
        <v>625.7</v>
      </c>
      <c r="F31" s="553">
        <v>619.3</v>
      </c>
      <c r="G31" s="553">
        <v>1145.5</v>
      </c>
      <c r="H31" s="553">
        <v>1000.7</v>
      </c>
      <c r="I31" s="553">
        <v>1357.7</v>
      </c>
      <c r="J31" s="553">
        <v>1104.2</v>
      </c>
      <c r="K31" s="553">
        <v>895.7</v>
      </c>
      <c r="L31" s="553">
        <v>815.2</v>
      </c>
      <c r="M31" s="553">
        <v>950.7</v>
      </c>
      <c r="N31" s="553">
        <v>728.7</v>
      </c>
      <c r="O31" s="553">
        <v>728.7</v>
      </c>
      <c r="P31" s="553">
        <v>728.7</v>
      </c>
      <c r="Q31" s="553">
        <v>728.7</v>
      </c>
      <c r="R31" s="553">
        <v>934.2</v>
      </c>
      <c r="S31" s="553">
        <v>1106.3</v>
      </c>
      <c r="T31" s="553">
        <v>945.7</v>
      </c>
      <c r="U31" s="553">
        <v>945.7</v>
      </c>
      <c r="V31" s="553">
        <v>945.7</v>
      </c>
      <c r="W31" s="553">
        <v>1062.7</v>
      </c>
      <c r="X31" s="553">
        <v>1062.7</v>
      </c>
      <c r="Y31" s="553">
        <v>1062.7</v>
      </c>
      <c r="Z31" s="553">
        <v>1871.2</v>
      </c>
      <c r="AA31" s="553">
        <v>1871.2</v>
      </c>
      <c r="AB31" s="553">
        <v>1116.7</v>
      </c>
      <c r="AC31" s="553">
        <v>1362.7</v>
      </c>
      <c r="AD31" s="553">
        <v>1362.7</v>
      </c>
      <c r="AE31" s="553">
        <v>1362.7</v>
      </c>
      <c r="AF31" s="553">
        <v>1116.7</v>
      </c>
      <c r="AG31" s="553">
        <v>1497.7</v>
      </c>
    </row>
    <row r="32" ht="18" spans="1:33">
      <c r="A32" s="552"/>
      <c r="B32" s="552">
        <v>11</v>
      </c>
      <c r="C32" s="553">
        <v>578.5</v>
      </c>
      <c r="D32" s="553">
        <v>973.4</v>
      </c>
      <c r="E32" s="553">
        <v>646.9</v>
      </c>
      <c r="F32" s="553">
        <v>620.4</v>
      </c>
      <c r="G32" s="553">
        <v>1183.5</v>
      </c>
      <c r="H32" s="553">
        <v>1037.4</v>
      </c>
      <c r="I32" s="553">
        <v>1410.9</v>
      </c>
      <c r="J32" s="553">
        <v>1106.9</v>
      </c>
      <c r="K32" s="553">
        <v>922.4</v>
      </c>
      <c r="L32" s="553">
        <v>842.9</v>
      </c>
      <c r="M32" s="553">
        <v>985.4</v>
      </c>
      <c r="N32" s="553">
        <v>754.5</v>
      </c>
      <c r="O32" s="553">
        <v>754.5</v>
      </c>
      <c r="P32" s="553">
        <v>754.5</v>
      </c>
      <c r="Q32" s="553">
        <v>754.5</v>
      </c>
      <c r="R32" s="553">
        <v>963.5</v>
      </c>
      <c r="S32" s="553">
        <v>1140.9</v>
      </c>
      <c r="T32" s="553">
        <v>974.9</v>
      </c>
      <c r="U32" s="553">
        <v>974.9</v>
      </c>
      <c r="V32" s="553">
        <v>974.9</v>
      </c>
      <c r="W32" s="553">
        <v>1100.9</v>
      </c>
      <c r="X32" s="553">
        <v>1100.9</v>
      </c>
      <c r="Y32" s="553">
        <v>1100.9</v>
      </c>
      <c r="Z32" s="553">
        <v>1933.4</v>
      </c>
      <c r="AA32" s="553">
        <v>1933.4</v>
      </c>
      <c r="AB32" s="553">
        <v>1159</v>
      </c>
      <c r="AC32" s="553">
        <v>1417</v>
      </c>
      <c r="AD32" s="553">
        <v>1417</v>
      </c>
      <c r="AE32" s="553">
        <v>1417</v>
      </c>
      <c r="AF32" s="553">
        <v>1159</v>
      </c>
      <c r="AG32" s="553">
        <v>1557.4</v>
      </c>
    </row>
    <row r="33" ht="18" spans="1:33">
      <c r="A33" s="552"/>
      <c r="B33" s="552">
        <v>11.5</v>
      </c>
      <c r="C33" s="553">
        <v>592.8</v>
      </c>
      <c r="D33" s="553">
        <v>1017.6</v>
      </c>
      <c r="E33" s="553">
        <v>655.6</v>
      </c>
      <c r="F33" s="553">
        <v>629.1</v>
      </c>
      <c r="G33" s="553">
        <v>1239.9</v>
      </c>
      <c r="H33" s="553">
        <v>1081.7</v>
      </c>
      <c r="I33" s="553">
        <v>1472.1</v>
      </c>
      <c r="J33" s="553">
        <v>1116.6</v>
      </c>
      <c r="K33" s="553">
        <v>956.6</v>
      </c>
      <c r="L33" s="553">
        <v>877.6</v>
      </c>
      <c r="M33" s="553">
        <v>1027.6</v>
      </c>
      <c r="N33" s="553">
        <v>788.2</v>
      </c>
      <c r="O33" s="553">
        <v>788.2</v>
      </c>
      <c r="P33" s="553">
        <v>788.2</v>
      </c>
      <c r="Q33" s="553">
        <v>788.2</v>
      </c>
      <c r="R33" s="553">
        <v>1000.1</v>
      </c>
      <c r="S33" s="553">
        <v>1183.1</v>
      </c>
      <c r="T33" s="553">
        <v>1011.6</v>
      </c>
      <c r="U33" s="553">
        <v>1011.6</v>
      </c>
      <c r="V33" s="553">
        <v>1011.6</v>
      </c>
      <c r="W33" s="553">
        <v>1146.2</v>
      </c>
      <c r="X33" s="553">
        <v>1146.2</v>
      </c>
      <c r="Y33" s="553">
        <v>1146.2</v>
      </c>
      <c r="Z33" s="553">
        <v>2002.6</v>
      </c>
      <c r="AA33" s="553">
        <v>2002.6</v>
      </c>
      <c r="AB33" s="553">
        <v>1208.7</v>
      </c>
      <c r="AC33" s="553">
        <v>1479.1</v>
      </c>
      <c r="AD33" s="553">
        <v>1479.1</v>
      </c>
      <c r="AE33" s="553">
        <v>1479.1</v>
      </c>
      <c r="AF33" s="553">
        <v>1208.7</v>
      </c>
      <c r="AG33" s="553">
        <v>1624.6</v>
      </c>
    </row>
    <row r="34" ht="18" spans="1:33">
      <c r="A34" s="552"/>
      <c r="B34" s="552">
        <v>12</v>
      </c>
      <c r="C34" s="553">
        <v>599.1</v>
      </c>
      <c r="D34" s="553">
        <v>1054.3</v>
      </c>
      <c r="E34" s="553">
        <v>656.3</v>
      </c>
      <c r="F34" s="553">
        <v>630.4</v>
      </c>
      <c r="G34" s="553">
        <v>1277.8</v>
      </c>
      <c r="H34" s="553">
        <v>1118.3</v>
      </c>
      <c r="I34" s="553">
        <v>1525.3</v>
      </c>
      <c r="J34" s="553">
        <v>1119.4</v>
      </c>
      <c r="K34" s="553">
        <v>983.4</v>
      </c>
      <c r="L34" s="553">
        <v>905.3</v>
      </c>
      <c r="M34" s="553">
        <v>1062.3</v>
      </c>
      <c r="N34" s="553">
        <v>813.8</v>
      </c>
      <c r="O34" s="553">
        <v>813.8</v>
      </c>
      <c r="P34" s="553">
        <v>813.8</v>
      </c>
      <c r="Q34" s="553">
        <v>813.8</v>
      </c>
      <c r="R34" s="553">
        <v>1029.3</v>
      </c>
      <c r="S34" s="553">
        <v>1217.8</v>
      </c>
      <c r="T34" s="553">
        <v>1040.3</v>
      </c>
      <c r="U34" s="553">
        <v>1040.3</v>
      </c>
      <c r="V34" s="553">
        <v>1040.3</v>
      </c>
      <c r="W34" s="553">
        <v>1184.3</v>
      </c>
      <c r="X34" s="553">
        <v>1184.3</v>
      </c>
      <c r="Y34" s="553">
        <v>1184.3</v>
      </c>
      <c r="Z34" s="553">
        <v>2064.8</v>
      </c>
      <c r="AA34" s="553">
        <v>2064.8</v>
      </c>
      <c r="AB34" s="553">
        <v>1251.3</v>
      </c>
      <c r="AC34" s="553">
        <v>1533.3</v>
      </c>
      <c r="AD34" s="553">
        <v>1533.3</v>
      </c>
      <c r="AE34" s="553">
        <v>1533.3</v>
      </c>
      <c r="AF34" s="553">
        <v>1251.3</v>
      </c>
      <c r="AG34" s="553">
        <v>1684.8</v>
      </c>
    </row>
    <row r="35" ht="18" spans="1:33">
      <c r="A35" s="552"/>
      <c r="B35" s="552">
        <v>12.5</v>
      </c>
      <c r="C35" s="553">
        <v>612.9</v>
      </c>
      <c r="D35" s="553">
        <v>1098.5</v>
      </c>
      <c r="E35" s="553">
        <v>665</v>
      </c>
      <c r="F35" s="553">
        <v>639</v>
      </c>
      <c r="G35" s="553">
        <v>1299.8</v>
      </c>
      <c r="H35" s="553">
        <v>1128</v>
      </c>
      <c r="I35" s="553">
        <v>1586.1</v>
      </c>
      <c r="J35" s="553">
        <v>1129</v>
      </c>
      <c r="K35" s="553">
        <v>1018</v>
      </c>
      <c r="L35" s="553">
        <v>940.6</v>
      </c>
      <c r="M35" s="553">
        <v>1104.5</v>
      </c>
      <c r="N35" s="553">
        <v>847</v>
      </c>
      <c r="O35" s="553">
        <v>847</v>
      </c>
      <c r="P35" s="553">
        <v>847</v>
      </c>
      <c r="Q35" s="553">
        <v>847</v>
      </c>
      <c r="R35" s="553">
        <v>1065.5</v>
      </c>
      <c r="S35" s="553">
        <v>1260.1</v>
      </c>
      <c r="T35" s="553">
        <v>1077</v>
      </c>
      <c r="U35" s="553">
        <v>1077</v>
      </c>
      <c r="V35" s="553">
        <v>1077</v>
      </c>
      <c r="W35" s="553">
        <v>1230</v>
      </c>
      <c r="X35" s="553">
        <v>1230</v>
      </c>
      <c r="Y35" s="553">
        <v>1230</v>
      </c>
      <c r="Z35" s="553">
        <v>2134.5</v>
      </c>
      <c r="AA35" s="553">
        <v>2134.5</v>
      </c>
      <c r="AB35" s="553">
        <v>1301</v>
      </c>
      <c r="AC35" s="553">
        <v>1595.1</v>
      </c>
      <c r="AD35" s="553">
        <v>1595.1</v>
      </c>
      <c r="AE35" s="553">
        <v>1595.1</v>
      </c>
      <c r="AF35" s="553">
        <v>1301</v>
      </c>
      <c r="AG35" s="553">
        <v>1752</v>
      </c>
    </row>
    <row r="36" ht="18" spans="1:33">
      <c r="A36" s="552"/>
      <c r="B36" s="552">
        <v>13</v>
      </c>
      <c r="C36" s="553">
        <v>619.7</v>
      </c>
      <c r="D36" s="553">
        <v>1135.3</v>
      </c>
      <c r="E36" s="553">
        <v>665.8</v>
      </c>
      <c r="F36" s="553">
        <v>640.2</v>
      </c>
      <c r="G36" s="553">
        <v>1303.8</v>
      </c>
      <c r="H36" s="553">
        <v>1130.8</v>
      </c>
      <c r="I36" s="553">
        <v>1586.7</v>
      </c>
      <c r="J36" s="553">
        <v>1131.7</v>
      </c>
      <c r="K36" s="553">
        <v>1044.7</v>
      </c>
      <c r="L36" s="553">
        <v>968.2</v>
      </c>
      <c r="M36" s="553">
        <v>1139.3</v>
      </c>
      <c r="N36" s="553">
        <v>872.8</v>
      </c>
      <c r="O36" s="553">
        <v>872.8</v>
      </c>
      <c r="P36" s="553">
        <v>872.8</v>
      </c>
      <c r="Q36" s="553">
        <v>872.8</v>
      </c>
      <c r="R36" s="553">
        <v>1094.8</v>
      </c>
      <c r="S36" s="553">
        <v>1294.8</v>
      </c>
      <c r="T36" s="553">
        <v>1106.3</v>
      </c>
      <c r="U36" s="553">
        <v>1106.3</v>
      </c>
      <c r="V36" s="553">
        <v>1106.3</v>
      </c>
      <c r="W36" s="553">
        <v>1267.7</v>
      </c>
      <c r="X36" s="553">
        <v>1267.7</v>
      </c>
      <c r="Y36" s="553">
        <v>1267.7</v>
      </c>
      <c r="Z36" s="553">
        <v>2196.7</v>
      </c>
      <c r="AA36" s="553">
        <v>2196.7</v>
      </c>
      <c r="AB36" s="553">
        <v>1343.2</v>
      </c>
      <c r="AC36" s="553">
        <v>1649.2</v>
      </c>
      <c r="AD36" s="553">
        <v>1649.2</v>
      </c>
      <c r="AE36" s="553">
        <v>1649.2</v>
      </c>
      <c r="AF36" s="553">
        <v>1343.2</v>
      </c>
      <c r="AG36" s="553">
        <v>1759.8</v>
      </c>
    </row>
    <row r="37" ht="18" spans="1:33">
      <c r="A37" s="552"/>
      <c r="B37" s="552">
        <v>13.5</v>
      </c>
      <c r="C37" s="553">
        <v>633.4</v>
      </c>
      <c r="D37" s="553">
        <v>1179.4</v>
      </c>
      <c r="E37" s="553">
        <v>674.4</v>
      </c>
      <c r="F37" s="553">
        <v>649</v>
      </c>
      <c r="G37" s="553">
        <v>1325.2</v>
      </c>
      <c r="H37" s="553">
        <v>1140.4</v>
      </c>
      <c r="I37" s="553">
        <v>1595.5</v>
      </c>
      <c r="J37" s="553">
        <v>1141.4</v>
      </c>
      <c r="K37" s="553">
        <v>1078.9</v>
      </c>
      <c r="L37" s="553">
        <v>1003.5</v>
      </c>
      <c r="M37" s="553">
        <v>1181.4</v>
      </c>
      <c r="N37" s="553">
        <v>905.9</v>
      </c>
      <c r="O37" s="553">
        <v>905.9</v>
      </c>
      <c r="P37" s="553">
        <v>905.9</v>
      </c>
      <c r="Q37" s="553">
        <v>905.9</v>
      </c>
      <c r="R37" s="553">
        <v>1131.4</v>
      </c>
      <c r="S37" s="553">
        <v>1336.9</v>
      </c>
      <c r="T37" s="553">
        <v>1142.9</v>
      </c>
      <c r="U37" s="553">
        <v>1142.9</v>
      </c>
      <c r="V37" s="553">
        <v>1142.9</v>
      </c>
      <c r="W37" s="553">
        <v>1313.5</v>
      </c>
      <c r="X37" s="553">
        <v>1313.5</v>
      </c>
      <c r="Y37" s="553">
        <v>1313.5</v>
      </c>
      <c r="Z37" s="553">
        <v>2266.5</v>
      </c>
      <c r="AA37" s="553">
        <v>2266.5</v>
      </c>
      <c r="AB37" s="553">
        <v>1393</v>
      </c>
      <c r="AC37" s="553">
        <v>1711.4</v>
      </c>
      <c r="AD37" s="553">
        <v>1711.4</v>
      </c>
      <c r="AE37" s="553">
        <v>1711.4</v>
      </c>
      <c r="AF37" s="553">
        <v>1393</v>
      </c>
      <c r="AG37" s="553">
        <v>1774.9</v>
      </c>
    </row>
    <row r="38" ht="18" spans="1:33">
      <c r="A38" s="552"/>
      <c r="B38" s="552">
        <v>14</v>
      </c>
      <c r="C38" s="553">
        <v>639.6</v>
      </c>
      <c r="D38" s="553">
        <v>1216.1</v>
      </c>
      <c r="E38" s="553">
        <v>675.6</v>
      </c>
      <c r="F38" s="553">
        <v>650.1</v>
      </c>
      <c r="G38" s="553">
        <v>1329.1</v>
      </c>
      <c r="H38" s="553">
        <v>1143.1</v>
      </c>
      <c r="I38" s="553">
        <v>1596.6</v>
      </c>
      <c r="J38" s="553">
        <v>1144.2</v>
      </c>
      <c r="K38" s="553">
        <v>1105.6</v>
      </c>
      <c r="L38" s="553">
        <v>1031.1</v>
      </c>
      <c r="M38" s="553">
        <v>1189.6</v>
      </c>
      <c r="N38" s="553">
        <v>910.1</v>
      </c>
      <c r="O38" s="553">
        <v>910.1</v>
      </c>
      <c r="P38" s="553">
        <v>910.1</v>
      </c>
      <c r="Q38" s="553">
        <v>910.1</v>
      </c>
      <c r="R38" s="553">
        <v>1160.6</v>
      </c>
      <c r="S38" s="553">
        <v>1371.6</v>
      </c>
      <c r="T38" s="553">
        <v>1172.1</v>
      </c>
      <c r="U38" s="553">
        <v>1172.1</v>
      </c>
      <c r="V38" s="553">
        <v>1172.1</v>
      </c>
      <c r="W38" s="553">
        <v>1351.6</v>
      </c>
      <c r="X38" s="553">
        <v>1351.6</v>
      </c>
      <c r="Y38" s="553">
        <v>1351.6</v>
      </c>
      <c r="Z38" s="553">
        <v>2272.7</v>
      </c>
      <c r="AA38" s="553">
        <v>2272.7</v>
      </c>
      <c r="AB38" s="553">
        <v>1435.2</v>
      </c>
      <c r="AC38" s="553">
        <v>1765.6</v>
      </c>
      <c r="AD38" s="553">
        <v>1765.6</v>
      </c>
      <c r="AE38" s="553">
        <v>1765.6</v>
      </c>
      <c r="AF38" s="553">
        <v>1435.2</v>
      </c>
      <c r="AG38" s="553">
        <v>1782.6</v>
      </c>
    </row>
    <row r="39" ht="18" spans="1:33">
      <c r="A39" s="552"/>
      <c r="B39" s="552">
        <v>14.5</v>
      </c>
      <c r="C39" s="553">
        <v>653.9</v>
      </c>
      <c r="D39" s="553">
        <v>1260.4</v>
      </c>
      <c r="E39" s="553">
        <v>683.8</v>
      </c>
      <c r="F39" s="553">
        <v>658.8</v>
      </c>
      <c r="G39" s="553">
        <v>1351.1</v>
      </c>
      <c r="H39" s="553">
        <v>1152.8</v>
      </c>
      <c r="I39" s="553">
        <v>1605.3</v>
      </c>
      <c r="J39" s="553">
        <v>1153.9</v>
      </c>
      <c r="K39" s="553">
        <v>1139.9</v>
      </c>
      <c r="L39" s="553">
        <v>1066.3</v>
      </c>
      <c r="M39" s="553">
        <v>1204.9</v>
      </c>
      <c r="N39" s="553">
        <v>921.3</v>
      </c>
      <c r="O39" s="553">
        <v>921.3</v>
      </c>
      <c r="P39" s="553">
        <v>921.3</v>
      </c>
      <c r="Q39" s="553">
        <v>921.3</v>
      </c>
      <c r="R39" s="553">
        <v>1171.8</v>
      </c>
      <c r="S39" s="553">
        <v>1413.4</v>
      </c>
      <c r="T39" s="553">
        <v>1184.4</v>
      </c>
      <c r="U39" s="553">
        <v>1184.4</v>
      </c>
      <c r="V39" s="553">
        <v>1184.4</v>
      </c>
      <c r="W39" s="553">
        <v>1396.8</v>
      </c>
      <c r="X39" s="553">
        <v>1396.8</v>
      </c>
      <c r="Y39" s="553">
        <v>1396.8</v>
      </c>
      <c r="Z39" s="553">
        <v>2286.9</v>
      </c>
      <c r="AA39" s="553">
        <v>2286.9</v>
      </c>
      <c r="AB39" s="553">
        <v>1484.9</v>
      </c>
      <c r="AC39" s="553">
        <v>1827.3</v>
      </c>
      <c r="AD39" s="553">
        <v>1827.3</v>
      </c>
      <c r="AE39" s="553">
        <v>1827.3</v>
      </c>
      <c r="AF39" s="553">
        <v>1484.9</v>
      </c>
      <c r="AG39" s="553">
        <v>1797.9</v>
      </c>
    </row>
    <row r="40" ht="18" spans="1:33">
      <c r="A40" s="552"/>
      <c r="B40" s="552">
        <v>15</v>
      </c>
      <c r="C40" s="553">
        <v>660.2</v>
      </c>
      <c r="D40" s="553">
        <v>1297.1</v>
      </c>
      <c r="E40" s="553">
        <v>685</v>
      </c>
      <c r="F40" s="553">
        <v>660.1</v>
      </c>
      <c r="G40" s="553">
        <v>1355.1</v>
      </c>
      <c r="H40" s="553">
        <v>1155.6</v>
      </c>
      <c r="I40" s="553">
        <v>1606.6</v>
      </c>
      <c r="J40" s="553">
        <v>1156.5</v>
      </c>
      <c r="K40" s="553">
        <v>1166.6</v>
      </c>
      <c r="L40" s="553">
        <v>1094.1</v>
      </c>
      <c r="M40" s="553">
        <v>1213.1</v>
      </c>
      <c r="N40" s="553">
        <v>925.5</v>
      </c>
      <c r="O40" s="553">
        <v>925.5</v>
      </c>
      <c r="P40" s="553">
        <v>925.5</v>
      </c>
      <c r="Q40" s="553">
        <v>925.5</v>
      </c>
      <c r="R40" s="553">
        <v>1175.6</v>
      </c>
      <c r="S40" s="553">
        <v>1416.5</v>
      </c>
      <c r="T40" s="553">
        <v>1189.1</v>
      </c>
      <c r="U40" s="553">
        <v>1189.1</v>
      </c>
      <c r="V40" s="553">
        <v>1189.1</v>
      </c>
      <c r="W40" s="553">
        <v>1435.1</v>
      </c>
      <c r="X40" s="553">
        <v>1435.1</v>
      </c>
      <c r="Y40" s="553">
        <v>1435.1</v>
      </c>
      <c r="Z40" s="553">
        <v>2293.1</v>
      </c>
      <c r="AA40" s="553">
        <v>2293.1</v>
      </c>
      <c r="AB40" s="553">
        <v>1527.5</v>
      </c>
      <c r="AC40" s="553">
        <v>1881.6</v>
      </c>
      <c r="AD40" s="553">
        <v>1881.6</v>
      </c>
      <c r="AE40" s="553">
        <v>1881.6</v>
      </c>
      <c r="AF40" s="553">
        <v>1527.5</v>
      </c>
      <c r="AG40" s="553">
        <v>1806.1</v>
      </c>
    </row>
    <row r="41" ht="18" spans="1:33">
      <c r="A41" s="552"/>
      <c r="B41" s="552">
        <v>15.5</v>
      </c>
      <c r="C41" s="553">
        <v>674.5</v>
      </c>
      <c r="D41" s="553">
        <v>1341.2</v>
      </c>
      <c r="E41" s="553">
        <v>693.3</v>
      </c>
      <c r="F41" s="553">
        <v>668.8</v>
      </c>
      <c r="G41" s="553">
        <v>1377</v>
      </c>
      <c r="H41" s="553">
        <v>1165.2</v>
      </c>
      <c r="I41" s="553">
        <v>1614.7</v>
      </c>
      <c r="J41" s="553">
        <v>1166.2</v>
      </c>
      <c r="K41" s="553">
        <v>1175.8</v>
      </c>
      <c r="L41" s="553">
        <v>1128.7</v>
      </c>
      <c r="M41" s="553">
        <v>1228.8</v>
      </c>
      <c r="N41" s="553">
        <v>936.7</v>
      </c>
      <c r="O41" s="553">
        <v>936.7</v>
      </c>
      <c r="P41" s="553">
        <v>936.7</v>
      </c>
      <c r="Q41" s="553">
        <v>936.7</v>
      </c>
      <c r="R41" s="553">
        <v>1186.8</v>
      </c>
      <c r="S41" s="553">
        <v>1427.3</v>
      </c>
      <c r="T41" s="553">
        <v>1201.2</v>
      </c>
      <c r="U41" s="553">
        <v>1201.2</v>
      </c>
      <c r="V41" s="553">
        <v>1201.2</v>
      </c>
      <c r="W41" s="553">
        <v>1480.3</v>
      </c>
      <c r="X41" s="553">
        <v>1480.3</v>
      </c>
      <c r="Y41" s="553">
        <v>1480.3</v>
      </c>
      <c r="Z41" s="553">
        <v>2306.8</v>
      </c>
      <c r="AA41" s="553">
        <v>2306.8</v>
      </c>
      <c r="AB41" s="553">
        <v>1577.2</v>
      </c>
      <c r="AC41" s="553">
        <v>1901.2</v>
      </c>
      <c r="AD41" s="553">
        <v>1901.2</v>
      </c>
      <c r="AE41" s="553">
        <v>1901.2</v>
      </c>
      <c r="AF41" s="553">
        <v>1577.2</v>
      </c>
      <c r="AG41" s="553">
        <v>1821.2</v>
      </c>
    </row>
    <row r="42" ht="18" spans="1:33">
      <c r="A42" s="552"/>
      <c r="B42" s="552">
        <v>16</v>
      </c>
      <c r="C42" s="553">
        <v>680.8</v>
      </c>
      <c r="D42" s="553">
        <v>1378</v>
      </c>
      <c r="E42" s="553">
        <v>694.4</v>
      </c>
      <c r="F42" s="553">
        <v>669.9</v>
      </c>
      <c r="G42" s="553">
        <v>1380.9</v>
      </c>
      <c r="H42" s="553">
        <v>1167.9</v>
      </c>
      <c r="I42" s="553">
        <v>1616</v>
      </c>
      <c r="J42" s="553">
        <v>1169</v>
      </c>
      <c r="K42" s="553">
        <v>1177.5</v>
      </c>
      <c r="L42" s="553">
        <v>1156.5</v>
      </c>
      <c r="M42" s="553">
        <v>1236.4</v>
      </c>
      <c r="N42" s="553">
        <v>940.9</v>
      </c>
      <c r="O42" s="553">
        <v>940.9</v>
      </c>
      <c r="P42" s="553">
        <v>940.9</v>
      </c>
      <c r="Q42" s="553">
        <v>940.9</v>
      </c>
      <c r="R42" s="553">
        <v>1191</v>
      </c>
      <c r="S42" s="553">
        <v>1430.4</v>
      </c>
      <c r="T42" s="553">
        <v>1205.9</v>
      </c>
      <c r="U42" s="553">
        <v>1205.9</v>
      </c>
      <c r="V42" s="553">
        <v>1205.9</v>
      </c>
      <c r="W42" s="553">
        <v>1518.4</v>
      </c>
      <c r="X42" s="553">
        <v>1518.4</v>
      </c>
      <c r="Y42" s="553">
        <v>1518.4</v>
      </c>
      <c r="Z42" s="553">
        <v>2313</v>
      </c>
      <c r="AA42" s="553">
        <v>2313</v>
      </c>
      <c r="AB42" s="553">
        <v>1619.5</v>
      </c>
      <c r="AC42" s="553">
        <v>1913.5</v>
      </c>
      <c r="AD42" s="553">
        <v>1913.5</v>
      </c>
      <c r="AE42" s="553">
        <v>1913.5</v>
      </c>
      <c r="AF42" s="553">
        <v>1619.5</v>
      </c>
      <c r="AG42" s="553">
        <v>1829</v>
      </c>
    </row>
    <row r="43" ht="18" spans="1:33">
      <c r="A43" s="552"/>
      <c r="B43" s="552">
        <v>16.5</v>
      </c>
      <c r="C43" s="553">
        <v>694.5</v>
      </c>
      <c r="D43" s="553">
        <v>1422.2</v>
      </c>
      <c r="E43" s="553">
        <v>703.2</v>
      </c>
      <c r="F43" s="553">
        <v>678.7</v>
      </c>
      <c r="G43" s="553">
        <v>1402.4</v>
      </c>
      <c r="H43" s="553">
        <v>1177.7</v>
      </c>
      <c r="I43" s="553">
        <v>1624.7</v>
      </c>
      <c r="J43" s="553">
        <v>1178.7</v>
      </c>
      <c r="K43" s="553">
        <v>1186.7</v>
      </c>
      <c r="L43" s="553">
        <v>1191.6</v>
      </c>
      <c r="M43" s="553">
        <v>1252.1</v>
      </c>
      <c r="N43" s="553">
        <v>952.6</v>
      </c>
      <c r="O43" s="553">
        <v>952.6</v>
      </c>
      <c r="P43" s="553">
        <v>952.6</v>
      </c>
      <c r="Q43" s="553">
        <v>952.6</v>
      </c>
      <c r="R43" s="553">
        <v>1202.2</v>
      </c>
      <c r="S43" s="553">
        <v>1441.1</v>
      </c>
      <c r="T43" s="553">
        <v>1218.2</v>
      </c>
      <c r="U43" s="553">
        <v>1218.2</v>
      </c>
      <c r="V43" s="553">
        <v>1218.2</v>
      </c>
      <c r="W43" s="553">
        <v>1564.1</v>
      </c>
      <c r="X43" s="553">
        <v>1564.1</v>
      </c>
      <c r="Y43" s="553">
        <v>1564.1</v>
      </c>
      <c r="Z43" s="553">
        <v>2326.7</v>
      </c>
      <c r="AA43" s="553">
        <v>2326.7</v>
      </c>
      <c r="AB43" s="553">
        <v>1669.2</v>
      </c>
      <c r="AC43" s="553">
        <v>1932.6</v>
      </c>
      <c r="AD43" s="553">
        <v>1932.6</v>
      </c>
      <c r="AE43" s="553">
        <v>1932.6</v>
      </c>
      <c r="AF43" s="553">
        <v>1669.2</v>
      </c>
      <c r="AG43" s="553">
        <v>1844.1</v>
      </c>
    </row>
    <row r="44" ht="18" spans="1:33">
      <c r="A44" s="552"/>
      <c r="B44" s="552">
        <v>17</v>
      </c>
      <c r="C44" s="553">
        <v>701.3</v>
      </c>
      <c r="D44" s="553">
        <v>1458.8</v>
      </c>
      <c r="E44" s="553">
        <v>703.8</v>
      </c>
      <c r="F44" s="553">
        <v>679.9</v>
      </c>
      <c r="G44" s="553">
        <v>1406.4</v>
      </c>
      <c r="H44" s="553">
        <v>1180.4</v>
      </c>
      <c r="I44" s="553">
        <v>1625.8</v>
      </c>
      <c r="J44" s="553">
        <v>1181.3</v>
      </c>
      <c r="K44" s="553">
        <v>1187.8</v>
      </c>
      <c r="L44" s="553">
        <v>1219.4</v>
      </c>
      <c r="M44" s="553">
        <v>1260.4</v>
      </c>
      <c r="N44" s="553">
        <v>956.3</v>
      </c>
      <c r="O44" s="553">
        <v>956.3</v>
      </c>
      <c r="P44" s="553">
        <v>956.3</v>
      </c>
      <c r="Q44" s="553">
        <v>956.3</v>
      </c>
      <c r="R44" s="553">
        <v>1205.8</v>
      </c>
      <c r="S44" s="553">
        <v>1444.4</v>
      </c>
      <c r="T44" s="553">
        <v>1222.9</v>
      </c>
      <c r="U44" s="553">
        <v>1222.9</v>
      </c>
      <c r="V44" s="553">
        <v>1222.9</v>
      </c>
      <c r="W44" s="553">
        <v>1601.9</v>
      </c>
      <c r="X44" s="553">
        <v>1601.9</v>
      </c>
      <c r="Y44" s="553">
        <v>1601.9</v>
      </c>
      <c r="Z44" s="553">
        <v>2333.4</v>
      </c>
      <c r="AA44" s="553">
        <v>2333.4</v>
      </c>
      <c r="AB44" s="553">
        <v>1711.4</v>
      </c>
      <c r="AC44" s="553">
        <v>1944.9</v>
      </c>
      <c r="AD44" s="553">
        <v>1944.9</v>
      </c>
      <c r="AE44" s="553">
        <v>1944.9</v>
      </c>
      <c r="AF44" s="553">
        <v>1711.4</v>
      </c>
      <c r="AG44" s="553">
        <v>1851.8</v>
      </c>
    </row>
    <row r="45" ht="18" spans="1:33">
      <c r="A45" s="552"/>
      <c r="B45" s="552">
        <v>17.5</v>
      </c>
      <c r="C45" s="553">
        <v>715.1</v>
      </c>
      <c r="D45" s="553">
        <v>1503.1</v>
      </c>
      <c r="E45" s="553">
        <v>712.5</v>
      </c>
      <c r="F45" s="553">
        <v>688.5</v>
      </c>
      <c r="G45" s="553">
        <v>1428.3</v>
      </c>
      <c r="H45" s="553">
        <v>1190.5</v>
      </c>
      <c r="I45" s="553">
        <v>1634.6</v>
      </c>
      <c r="J45" s="553">
        <v>1191.1</v>
      </c>
      <c r="K45" s="553">
        <v>1197</v>
      </c>
      <c r="L45" s="553">
        <v>1254.6</v>
      </c>
      <c r="M45" s="553">
        <v>1276.1</v>
      </c>
      <c r="N45" s="553">
        <v>968</v>
      </c>
      <c r="O45" s="553">
        <v>968</v>
      </c>
      <c r="P45" s="553">
        <v>968</v>
      </c>
      <c r="Q45" s="553">
        <v>968</v>
      </c>
      <c r="R45" s="553">
        <v>1217</v>
      </c>
      <c r="S45" s="553">
        <v>1455</v>
      </c>
      <c r="T45" s="553">
        <v>1235</v>
      </c>
      <c r="U45" s="553">
        <v>1235</v>
      </c>
      <c r="V45" s="553">
        <v>1235</v>
      </c>
      <c r="W45" s="553">
        <v>1647.6</v>
      </c>
      <c r="X45" s="553">
        <v>1647.6</v>
      </c>
      <c r="Y45" s="553">
        <v>1647.6</v>
      </c>
      <c r="Z45" s="553">
        <v>2347.1</v>
      </c>
      <c r="AA45" s="553">
        <v>2347.1</v>
      </c>
      <c r="AB45" s="553">
        <v>1761.5</v>
      </c>
      <c r="AC45" s="553">
        <v>1964.6</v>
      </c>
      <c r="AD45" s="553">
        <v>1964.6</v>
      </c>
      <c r="AE45" s="553">
        <v>1964.6</v>
      </c>
      <c r="AF45" s="553">
        <v>1761.5</v>
      </c>
      <c r="AG45" s="553">
        <v>1867.1</v>
      </c>
    </row>
    <row r="46" ht="18" spans="1:33">
      <c r="A46" s="552"/>
      <c r="B46" s="552">
        <v>18</v>
      </c>
      <c r="C46" s="553">
        <v>721.4</v>
      </c>
      <c r="D46" s="553">
        <v>1539.8</v>
      </c>
      <c r="E46" s="553">
        <v>713.3</v>
      </c>
      <c r="F46" s="553">
        <v>689.8</v>
      </c>
      <c r="G46" s="553">
        <v>1432.2</v>
      </c>
      <c r="H46" s="553">
        <v>1192.7</v>
      </c>
      <c r="I46" s="553">
        <v>1635.3</v>
      </c>
      <c r="J46" s="553">
        <v>1193.8</v>
      </c>
      <c r="K46" s="553">
        <v>1198.7</v>
      </c>
      <c r="L46" s="553">
        <v>1282.2</v>
      </c>
      <c r="M46" s="553">
        <v>1283.7</v>
      </c>
      <c r="N46" s="553">
        <v>971.8</v>
      </c>
      <c r="O46" s="553">
        <v>971.8</v>
      </c>
      <c r="P46" s="553">
        <v>971.8</v>
      </c>
      <c r="Q46" s="553">
        <v>971.8</v>
      </c>
      <c r="R46" s="553">
        <v>1220.8</v>
      </c>
      <c r="S46" s="553">
        <v>1458.3</v>
      </c>
      <c r="T46" s="553">
        <v>1239.8</v>
      </c>
      <c r="U46" s="553">
        <v>1239.8</v>
      </c>
      <c r="V46" s="553">
        <v>1239.8</v>
      </c>
      <c r="W46" s="553">
        <v>1685.7</v>
      </c>
      <c r="X46" s="553">
        <v>1685.7</v>
      </c>
      <c r="Y46" s="553">
        <v>1685.7</v>
      </c>
      <c r="Z46" s="553">
        <v>2353.3</v>
      </c>
      <c r="AA46" s="553">
        <v>2353.3</v>
      </c>
      <c r="AB46" s="553">
        <v>1803.7</v>
      </c>
      <c r="AC46" s="553">
        <v>1976.3</v>
      </c>
      <c r="AD46" s="553">
        <v>1976.3</v>
      </c>
      <c r="AE46" s="553">
        <v>1976.3</v>
      </c>
      <c r="AF46" s="553">
        <v>1803.7</v>
      </c>
      <c r="AG46" s="553">
        <v>1874.7</v>
      </c>
    </row>
    <row r="47" ht="18" spans="1:33">
      <c r="A47" s="552"/>
      <c r="B47" s="552">
        <v>18.5</v>
      </c>
      <c r="C47" s="553">
        <v>735.7</v>
      </c>
      <c r="D47" s="553">
        <v>1583.9</v>
      </c>
      <c r="E47" s="553">
        <v>721.9</v>
      </c>
      <c r="F47" s="553">
        <v>698.5</v>
      </c>
      <c r="G47" s="553">
        <v>1454.2</v>
      </c>
      <c r="H47" s="553">
        <v>1203</v>
      </c>
      <c r="I47" s="553">
        <v>1643.9</v>
      </c>
      <c r="J47" s="553">
        <v>1203.5</v>
      </c>
      <c r="K47" s="553">
        <v>1208</v>
      </c>
      <c r="L47" s="553">
        <v>1298</v>
      </c>
      <c r="M47" s="553">
        <v>1299.4</v>
      </c>
      <c r="N47" s="553">
        <v>983.5</v>
      </c>
      <c r="O47" s="553">
        <v>983.5</v>
      </c>
      <c r="P47" s="553">
        <v>983.5</v>
      </c>
      <c r="Q47" s="553">
        <v>983.5</v>
      </c>
      <c r="R47" s="553">
        <v>1232</v>
      </c>
      <c r="S47" s="553">
        <v>1469</v>
      </c>
      <c r="T47" s="553">
        <v>1252</v>
      </c>
      <c r="U47" s="553">
        <v>1252</v>
      </c>
      <c r="V47" s="553">
        <v>1252</v>
      </c>
      <c r="W47" s="553">
        <v>1703.9</v>
      </c>
      <c r="X47" s="553">
        <v>1703.9</v>
      </c>
      <c r="Y47" s="553">
        <v>1703.9</v>
      </c>
      <c r="Z47" s="553">
        <v>2367</v>
      </c>
      <c r="AA47" s="553">
        <v>2367</v>
      </c>
      <c r="AB47" s="553">
        <v>1853.5</v>
      </c>
      <c r="AC47" s="553">
        <v>1996</v>
      </c>
      <c r="AD47" s="553">
        <v>1996</v>
      </c>
      <c r="AE47" s="553">
        <v>1996</v>
      </c>
      <c r="AF47" s="553">
        <v>1853.5</v>
      </c>
      <c r="AG47" s="553">
        <v>1890</v>
      </c>
    </row>
    <row r="48" ht="18" spans="1:33">
      <c r="A48" s="552"/>
      <c r="B48" s="552">
        <v>19</v>
      </c>
      <c r="C48" s="553">
        <v>742</v>
      </c>
      <c r="D48" s="553">
        <v>1620.7</v>
      </c>
      <c r="E48" s="553">
        <v>723.2</v>
      </c>
      <c r="F48" s="553">
        <v>699.6</v>
      </c>
      <c r="G48" s="553">
        <v>1458.2</v>
      </c>
      <c r="H48" s="553">
        <v>1205.2</v>
      </c>
      <c r="I48" s="553">
        <v>1645.2</v>
      </c>
      <c r="J48" s="553">
        <v>1206.1</v>
      </c>
      <c r="K48" s="553">
        <v>1209.7</v>
      </c>
      <c r="L48" s="553">
        <v>1306.2</v>
      </c>
      <c r="M48" s="553">
        <v>1307.7</v>
      </c>
      <c r="N48" s="553">
        <v>987.7</v>
      </c>
      <c r="O48" s="553">
        <v>987.7</v>
      </c>
      <c r="P48" s="553">
        <v>987.7</v>
      </c>
      <c r="Q48" s="553">
        <v>987.7</v>
      </c>
      <c r="R48" s="553">
        <v>1236.2</v>
      </c>
      <c r="S48" s="553">
        <v>1472.2</v>
      </c>
      <c r="T48" s="553">
        <v>1256.7</v>
      </c>
      <c r="U48" s="553">
        <v>1256.7</v>
      </c>
      <c r="V48" s="553">
        <v>1256.7</v>
      </c>
      <c r="W48" s="553">
        <v>1715.1</v>
      </c>
      <c r="X48" s="553">
        <v>1715.1</v>
      </c>
      <c r="Y48" s="553">
        <v>1715.1</v>
      </c>
      <c r="Z48" s="553">
        <v>2373.2</v>
      </c>
      <c r="AA48" s="553">
        <v>2373.2</v>
      </c>
      <c r="AB48" s="553">
        <v>1895.7</v>
      </c>
      <c r="AC48" s="553">
        <v>2008.1</v>
      </c>
      <c r="AD48" s="553">
        <v>2008.1</v>
      </c>
      <c r="AE48" s="553">
        <v>2008.1</v>
      </c>
      <c r="AF48" s="553">
        <v>1895.7</v>
      </c>
      <c r="AG48" s="553">
        <v>1897.7</v>
      </c>
    </row>
    <row r="49" ht="18" spans="1:33">
      <c r="A49" s="552"/>
      <c r="B49" s="552">
        <v>19.5</v>
      </c>
      <c r="C49" s="553">
        <v>763.2</v>
      </c>
      <c r="D49" s="553">
        <v>1664.9</v>
      </c>
      <c r="E49" s="553">
        <v>731.9</v>
      </c>
      <c r="F49" s="553">
        <v>714.4</v>
      </c>
      <c r="G49" s="553">
        <v>1488.6</v>
      </c>
      <c r="H49" s="553">
        <v>1223.9</v>
      </c>
      <c r="I49" s="553">
        <v>1654.4</v>
      </c>
      <c r="J49" s="553">
        <v>1215.3</v>
      </c>
      <c r="K49" s="553">
        <v>1217.8</v>
      </c>
      <c r="L49" s="553">
        <v>1322.4</v>
      </c>
      <c r="M49" s="553">
        <v>1322.9</v>
      </c>
      <c r="N49" s="553">
        <v>997.8</v>
      </c>
      <c r="O49" s="553">
        <v>997.8</v>
      </c>
      <c r="P49" s="553">
        <v>997.8</v>
      </c>
      <c r="Q49" s="553">
        <v>997.8</v>
      </c>
      <c r="R49" s="553">
        <v>1246.3</v>
      </c>
      <c r="S49" s="553">
        <v>1482.9</v>
      </c>
      <c r="T49" s="553">
        <v>1267.4</v>
      </c>
      <c r="U49" s="553">
        <v>1267.4</v>
      </c>
      <c r="V49" s="553">
        <v>1267.4</v>
      </c>
      <c r="W49" s="553">
        <v>1725.4</v>
      </c>
      <c r="X49" s="553">
        <v>1725.4</v>
      </c>
      <c r="Y49" s="553">
        <v>1725.4</v>
      </c>
      <c r="Z49" s="553">
        <v>2384.9</v>
      </c>
      <c r="AA49" s="553">
        <v>2384.9</v>
      </c>
      <c r="AB49" s="553">
        <v>2024.3</v>
      </c>
      <c r="AC49" s="553">
        <v>2022.9</v>
      </c>
      <c r="AD49" s="553">
        <v>2022.9</v>
      </c>
      <c r="AE49" s="553">
        <v>2022.9</v>
      </c>
      <c r="AF49" s="553">
        <v>2024.3</v>
      </c>
      <c r="AG49" s="553">
        <v>1913.9</v>
      </c>
    </row>
    <row r="50" ht="18" spans="1:33">
      <c r="A50" s="552"/>
      <c r="B50" s="552">
        <v>20</v>
      </c>
      <c r="C50" s="553">
        <v>762.5</v>
      </c>
      <c r="D50" s="553">
        <v>1701.5</v>
      </c>
      <c r="E50" s="553">
        <v>732.5</v>
      </c>
      <c r="F50" s="553">
        <v>715</v>
      </c>
      <c r="G50" s="553">
        <v>1490.1</v>
      </c>
      <c r="H50" s="553">
        <v>1224</v>
      </c>
      <c r="I50" s="553">
        <v>1655</v>
      </c>
      <c r="J50" s="553">
        <v>1216.1</v>
      </c>
      <c r="K50" s="553">
        <v>1218.1</v>
      </c>
      <c r="L50" s="553">
        <v>1329.5</v>
      </c>
      <c r="M50" s="553">
        <v>1330.1</v>
      </c>
      <c r="N50" s="553">
        <v>1000.6</v>
      </c>
      <c r="O50" s="553">
        <v>1000.6</v>
      </c>
      <c r="P50" s="553">
        <v>1000.6</v>
      </c>
      <c r="Q50" s="553">
        <v>1000.6</v>
      </c>
      <c r="R50" s="553">
        <v>1249.1</v>
      </c>
      <c r="S50" s="553">
        <v>1485.6</v>
      </c>
      <c r="T50" s="553">
        <v>1270.1</v>
      </c>
      <c r="U50" s="553">
        <v>1270.1</v>
      </c>
      <c r="V50" s="553">
        <v>1270.1</v>
      </c>
      <c r="W50" s="553">
        <v>1728.1</v>
      </c>
      <c r="X50" s="553">
        <v>1728.1</v>
      </c>
      <c r="Y50" s="553">
        <v>1728.1</v>
      </c>
      <c r="Z50" s="553">
        <v>2387.6</v>
      </c>
      <c r="AA50" s="553">
        <v>2387.6</v>
      </c>
      <c r="AB50" s="553">
        <v>2031.6</v>
      </c>
      <c r="AC50" s="553">
        <v>2029.6</v>
      </c>
      <c r="AD50" s="553">
        <v>2029.6</v>
      </c>
      <c r="AE50" s="553">
        <v>2029.6</v>
      </c>
      <c r="AF50" s="553">
        <v>2031.6</v>
      </c>
      <c r="AG50" s="553">
        <v>1921.1</v>
      </c>
    </row>
    <row r="51" ht="18" spans="1:33">
      <c r="A51" s="552"/>
      <c r="B51" s="552">
        <v>20.5</v>
      </c>
      <c r="C51" s="553">
        <v>884.4</v>
      </c>
      <c r="D51" s="553">
        <v>1745.8</v>
      </c>
      <c r="E51" s="553">
        <v>767.8</v>
      </c>
      <c r="F51" s="553">
        <v>749.3</v>
      </c>
      <c r="G51" s="553">
        <v>1562</v>
      </c>
      <c r="H51" s="553">
        <v>1284.2</v>
      </c>
      <c r="I51" s="553">
        <v>1736.3</v>
      </c>
      <c r="J51" s="553">
        <v>1275.3</v>
      </c>
      <c r="K51" s="553">
        <v>1277.7</v>
      </c>
      <c r="L51" s="553">
        <v>1387.3</v>
      </c>
      <c r="M51" s="553">
        <v>1388.3</v>
      </c>
      <c r="N51" s="553">
        <v>1047.3</v>
      </c>
      <c r="O51" s="553">
        <v>1047.3</v>
      </c>
      <c r="P51" s="553">
        <v>1047.3</v>
      </c>
      <c r="Q51" s="553">
        <v>1047.3</v>
      </c>
      <c r="R51" s="553">
        <v>1307.8</v>
      </c>
      <c r="S51" s="553">
        <v>1556.3</v>
      </c>
      <c r="T51" s="553">
        <v>1329.8</v>
      </c>
      <c r="U51" s="553">
        <v>1329.8</v>
      </c>
      <c r="V51" s="553">
        <v>1329.8</v>
      </c>
      <c r="W51" s="553">
        <v>1811.2</v>
      </c>
      <c r="X51" s="553">
        <v>1811.2</v>
      </c>
      <c r="Y51" s="553">
        <v>1811.2</v>
      </c>
      <c r="Z51" s="553">
        <v>2503.3</v>
      </c>
      <c r="AA51" s="553">
        <v>2503.3</v>
      </c>
      <c r="AB51" s="553">
        <v>2125.3</v>
      </c>
      <c r="AC51" s="553">
        <v>2123.3</v>
      </c>
      <c r="AD51" s="553">
        <v>2123.3</v>
      </c>
      <c r="AE51" s="553">
        <v>2123.3</v>
      </c>
      <c r="AF51" s="553">
        <v>2125.3</v>
      </c>
      <c r="AG51" s="553">
        <v>2008.7</v>
      </c>
    </row>
    <row r="52" ht="18" spans="1:33">
      <c r="A52" s="552"/>
      <c r="B52" s="552">
        <v>21</v>
      </c>
      <c r="C52" s="553">
        <v>884.9</v>
      </c>
      <c r="D52" s="553">
        <v>1782.5</v>
      </c>
      <c r="E52" s="553">
        <v>768.4</v>
      </c>
      <c r="F52" s="553">
        <v>750</v>
      </c>
      <c r="G52" s="553">
        <v>1563.9</v>
      </c>
      <c r="H52" s="553">
        <v>1284.5</v>
      </c>
      <c r="I52" s="553">
        <v>1737</v>
      </c>
      <c r="J52" s="553">
        <v>1276</v>
      </c>
      <c r="K52" s="553">
        <v>1278</v>
      </c>
      <c r="L52" s="553">
        <v>1395</v>
      </c>
      <c r="M52" s="553">
        <v>1396</v>
      </c>
      <c r="N52" s="553">
        <v>1050</v>
      </c>
      <c r="O52" s="553">
        <v>1050</v>
      </c>
      <c r="P52" s="553">
        <v>1050</v>
      </c>
      <c r="Q52" s="553">
        <v>1050</v>
      </c>
      <c r="R52" s="553">
        <v>1310.5</v>
      </c>
      <c r="S52" s="553">
        <v>1559</v>
      </c>
      <c r="T52" s="553">
        <v>1332.5</v>
      </c>
      <c r="U52" s="553">
        <v>1332.5</v>
      </c>
      <c r="V52" s="553">
        <v>1332.5</v>
      </c>
      <c r="W52" s="553">
        <v>1814</v>
      </c>
      <c r="X52" s="553">
        <v>1814</v>
      </c>
      <c r="Y52" s="553">
        <v>1814</v>
      </c>
      <c r="Z52" s="553">
        <v>2506</v>
      </c>
      <c r="AA52" s="553">
        <v>2506</v>
      </c>
      <c r="AB52" s="553">
        <v>2132.5</v>
      </c>
      <c r="AC52" s="553">
        <v>2130.5</v>
      </c>
      <c r="AD52" s="553">
        <v>2130.5</v>
      </c>
      <c r="AE52" s="553">
        <v>2130.5</v>
      </c>
      <c r="AF52" s="553">
        <v>2132.5</v>
      </c>
      <c r="AG52" s="553">
        <v>2016</v>
      </c>
    </row>
    <row r="53" ht="18" spans="1:33">
      <c r="A53" s="552"/>
      <c r="B53" s="552">
        <v>21.5</v>
      </c>
      <c r="C53" s="553">
        <v>925.85</v>
      </c>
      <c r="D53" s="553">
        <v>1826.6</v>
      </c>
      <c r="E53" s="553">
        <v>803.7</v>
      </c>
      <c r="F53" s="553">
        <v>784.6</v>
      </c>
      <c r="G53" s="553">
        <v>1635.9</v>
      </c>
      <c r="H53" s="553">
        <v>1344.6</v>
      </c>
      <c r="I53" s="553">
        <v>1818.2</v>
      </c>
      <c r="J53" s="553">
        <v>1335.2</v>
      </c>
      <c r="K53" s="553">
        <v>1337.7</v>
      </c>
      <c r="L53" s="553">
        <v>1453.2</v>
      </c>
      <c r="M53" s="553">
        <v>1454.2</v>
      </c>
      <c r="N53" s="553">
        <v>1096.7</v>
      </c>
      <c r="O53" s="553">
        <v>1096.7</v>
      </c>
      <c r="P53" s="553">
        <v>1096.7</v>
      </c>
      <c r="Q53" s="553">
        <v>1096.7</v>
      </c>
      <c r="R53" s="553">
        <v>1369.1</v>
      </c>
      <c r="S53" s="553">
        <v>1629.7</v>
      </c>
      <c r="T53" s="553">
        <v>1392.7</v>
      </c>
      <c r="U53" s="553">
        <v>1392.7</v>
      </c>
      <c r="V53" s="553">
        <v>1392.7</v>
      </c>
      <c r="W53" s="553">
        <v>1896.7</v>
      </c>
      <c r="X53" s="553">
        <v>1896.7</v>
      </c>
      <c r="Y53" s="553">
        <v>1896.7</v>
      </c>
      <c r="Z53" s="553">
        <v>2621.7</v>
      </c>
      <c r="AA53" s="553">
        <v>2621.7</v>
      </c>
      <c r="AB53" s="553">
        <v>2226.2</v>
      </c>
      <c r="AC53" s="553">
        <v>2224.2</v>
      </c>
      <c r="AD53" s="553">
        <v>2224.2</v>
      </c>
      <c r="AE53" s="553">
        <v>2224.2</v>
      </c>
      <c r="AF53" s="553">
        <v>2226.2</v>
      </c>
      <c r="AG53" s="553">
        <v>2104.2</v>
      </c>
    </row>
    <row r="54" ht="18" spans="1:33">
      <c r="A54" s="552"/>
      <c r="B54" s="552">
        <v>22</v>
      </c>
      <c r="C54" s="553">
        <v>926.35</v>
      </c>
      <c r="D54" s="553">
        <v>1863.4</v>
      </c>
      <c r="E54" s="553">
        <v>804.3</v>
      </c>
      <c r="F54" s="553">
        <v>784.9</v>
      </c>
      <c r="G54" s="553">
        <v>1637.9</v>
      </c>
      <c r="H54" s="553">
        <v>1344.9</v>
      </c>
      <c r="I54" s="553">
        <v>1818.9</v>
      </c>
      <c r="J54" s="553">
        <v>1335.9</v>
      </c>
      <c r="K54" s="553">
        <v>1337.9</v>
      </c>
      <c r="L54" s="553">
        <v>1460.8</v>
      </c>
      <c r="M54" s="553">
        <v>1461.9</v>
      </c>
      <c r="N54" s="553">
        <v>1099.4</v>
      </c>
      <c r="O54" s="553">
        <v>1099.4</v>
      </c>
      <c r="P54" s="553">
        <v>1099.4</v>
      </c>
      <c r="Q54" s="553">
        <v>1099.4</v>
      </c>
      <c r="R54" s="553">
        <v>1371.9</v>
      </c>
      <c r="S54" s="553">
        <v>1632.9</v>
      </c>
      <c r="T54" s="553">
        <v>1395.3</v>
      </c>
      <c r="U54" s="553">
        <v>1395.3</v>
      </c>
      <c r="V54" s="553">
        <v>1395.3</v>
      </c>
      <c r="W54" s="553">
        <v>1899.4</v>
      </c>
      <c r="X54" s="553">
        <v>1899.4</v>
      </c>
      <c r="Y54" s="553">
        <v>1899.4</v>
      </c>
      <c r="Z54" s="553">
        <v>2624.3</v>
      </c>
      <c r="AA54" s="553">
        <v>2624.3</v>
      </c>
      <c r="AB54" s="553">
        <v>2232.9</v>
      </c>
      <c r="AC54" s="553">
        <v>2231.4</v>
      </c>
      <c r="AD54" s="553">
        <v>2231.4</v>
      </c>
      <c r="AE54" s="553">
        <v>2231.4</v>
      </c>
      <c r="AF54" s="553">
        <v>2232.9</v>
      </c>
      <c r="AG54" s="553">
        <v>2111.4</v>
      </c>
    </row>
    <row r="55" ht="18" spans="1:33">
      <c r="A55" s="552"/>
      <c r="B55" s="552">
        <v>22.5</v>
      </c>
      <c r="C55" s="553">
        <v>967.3</v>
      </c>
      <c r="D55" s="553">
        <v>1907.6</v>
      </c>
      <c r="E55" s="553">
        <v>840.1</v>
      </c>
      <c r="F55" s="553">
        <v>819.6</v>
      </c>
      <c r="G55" s="553">
        <v>1709.3</v>
      </c>
      <c r="H55" s="553">
        <v>1405.1</v>
      </c>
      <c r="I55" s="553">
        <v>1900.1</v>
      </c>
      <c r="J55" s="553">
        <v>1395.6</v>
      </c>
      <c r="K55" s="553">
        <v>1397.6</v>
      </c>
      <c r="L55" s="553">
        <v>1519</v>
      </c>
      <c r="M55" s="553">
        <v>1520.1</v>
      </c>
      <c r="N55" s="553">
        <v>1146.1</v>
      </c>
      <c r="O55" s="553">
        <v>1146.1</v>
      </c>
      <c r="P55" s="553">
        <v>1146.1</v>
      </c>
      <c r="Q55" s="553">
        <v>1146.1</v>
      </c>
      <c r="R55" s="553">
        <v>1430.6</v>
      </c>
      <c r="S55" s="553">
        <v>1703.6</v>
      </c>
      <c r="T55" s="553">
        <v>1455.1</v>
      </c>
      <c r="U55" s="553">
        <v>1455.1</v>
      </c>
      <c r="V55" s="553">
        <v>1455.1</v>
      </c>
      <c r="W55" s="553">
        <v>1982.1</v>
      </c>
      <c r="X55" s="553">
        <v>1982.1</v>
      </c>
      <c r="Y55" s="553">
        <v>1982.1</v>
      </c>
      <c r="Z55" s="553">
        <v>2740.1</v>
      </c>
      <c r="AA55" s="553">
        <v>2740.1</v>
      </c>
      <c r="AB55" s="553">
        <v>2326.6</v>
      </c>
      <c r="AC55" s="553">
        <v>2325.1</v>
      </c>
      <c r="AD55" s="553">
        <v>2325.1</v>
      </c>
      <c r="AE55" s="553">
        <v>2325.1</v>
      </c>
      <c r="AF55" s="553">
        <v>2326.6</v>
      </c>
      <c r="AG55" s="553">
        <v>2199.6</v>
      </c>
    </row>
    <row r="56" ht="18" spans="1:33">
      <c r="A56" s="552"/>
      <c r="B56" s="552">
        <v>23</v>
      </c>
      <c r="C56" s="553">
        <v>967.8</v>
      </c>
      <c r="D56" s="553">
        <v>1944.3</v>
      </c>
      <c r="E56" s="553">
        <v>840.3</v>
      </c>
      <c r="F56" s="553">
        <v>819.8</v>
      </c>
      <c r="G56" s="553">
        <v>1711.3</v>
      </c>
      <c r="H56" s="553">
        <v>1405.8</v>
      </c>
      <c r="I56" s="553">
        <v>1900.8</v>
      </c>
      <c r="J56" s="553">
        <v>1395.8</v>
      </c>
      <c r="K56" s="553">
        <v>1398.3</v>
      </c>
      <c r="L56" s="553">
        <v>1526.3</v>
      </c>
      <c r="M56" s="553">
        <v>1527.3</v>
      </c>
      <c r="N56" s="553">
        <v>1148.8</v>
      </c>
      <c r="O56" s="553">
        <v>1148.8</v>
      </c>
      <c r="P56" s="553">
        <v>1148.8</v>
      </c>
      <c r="Q56" s="553">
        <v>1148.8</v>
      </c>
      <c r="R56" s="553">
        <v>1433.8</v>
      </c>
      <c r="S56" s="553">
        <v>1706.3</v>
      </c>
      <c r="T56" s="553">
        <v>1457.7</v>
      </c>
      <c r="U56" s="553">
        <v>1457.7</v>
      </c>
      <c r="V56" s="553">
        <v>1457.7</v>
      </c>
      <c r="W56" s="553">
        <v>1985.3</v>
      </c>
      <c r="X56" s="553">
        <v>1985.3</v>
      </c>
      <c r="Y56" s="553">
        <v>1985.3</v>
      </c>
      <c r="Z56" s="553">
        <v>2742.8</v>
      </c>
      <c r="AA56" s="553">
        <v>2742.8</v>
      </c>
      <c r="AB56" s="553">
        <v>2333.8</v>
      </c>
      <c r="AC56" s="553">
        <v>2332.3</v>
      </c>
      <c r="AD56" s="553">
        <v>2332.3</v>
      </c>
      <c r="AE56" s="553">
        <v>2332.3</v>
      </c>
      <c r="AF56" s="553">
        <v>2333.8</v>
      </c>
      <c r="AG56" s="553">
        <v>2206.3</v>
      </c>
    </row>
    <row r="57" ht="18" spans="1:33">
      <c r="A57" s="552"/>
      <c r="B57" s="552">
        <v>23.5</v>
      </c>
      <c r="C57" s="553">
        <v>1008.75</v>
      </c>
      <c r="D57" s="553">
        <v>1988.5</v>
      </c>
      <c r="E57" s="553">
        <v>876</v>
      </c>
      <c r="F57" s="553">
        <v>854.5</v>
      </c>
      <c r="G57" s="553">
        <v>1783.3</v>
      </c>
      <c r="H57" s="553">
        <v>1465.5</v>
      </c>
      <c r="I57" s="553">
        <v>1982</v>
      </c>
      <c r="J57" s="553">
        <v>1455.5</v>
      </c>
      <c r="K57" s="553">
        <v>1457.5</v>
      </c>
      <c r="L57" s="553">
        <v>1584.5</v>
      </c>
      <c r="M57" s="553">
        <v>1584.9</v>
      </c>
      <c r="N57" s="553">
        <v>1195</v>
      </c>
      <c r="O57" s="553">
        <v>1195</v>
      </c>
      <c r="P57" s="553">
        <v>1195</v>
      </c>
      <c r="Q57" s="553">
        <v>1195</v>
      </c>
      <c r="R57" s="553">
        <v>1492</v>
      </c>
      <c r="S57" s="553">
        <v>1777</v>
      </c>
      <c r="T57" s="553">
        <v>1517.5</v>
      </c>
      <c r="U57" s="553">
        <v>1517.5</v>
      </c>
      <c r="V57" s="553">
        <v>1517.5</v>
      </c>
      <c r="W57" s="553">
        <v>2068</v>
      </c>
      <c r="X57" s="553">
        <v>2068</v>
      </c>
      <c r="Y57" s="553">
        <v>2068</v>
      </c>
      <c r="Z57" s="553">
        <v>2858.5</v>
      </c>
      <c r="AA57" s="553">
        <v>2858.5</v>
      </c>
      <c r="AB57" s="553">
        <v>2427.5</v>
      </c>
      <c r="AC57" s="553">
        <v>2425.5</v>
      </c>
      <c r="AD57" s="553">
        <v>2425.5</v>
      </c>
      <c r="AE57" s="553">
        <v>2425.5</v>
      </c>
      <c r="AF57" s="553">
        <v>2427.5</v>
      </c>
      <c r="AG57" s="553">
        <v>2294.5</v>
      </c>
    </row>
    <row r="58" ht="18" spans="1:33">
      <c r="A58" s="552"/>
      <c r="B58" s="552">
        <v>24</v>
      </c>
      <c r="C58" s="553">
        <v>1009.25</v>
      </c>
      <c r="D58" s="553">
        <v>2025.2</v>
      </c>
      <c r="E58" s="553">
        <v>876.2</v>
      </c>
      <c r="F58" s="553">
        <v>854.7</v>
      </c>
      <c r="G58" s="553">
        <v>1785.2</v>
      </c>
      <c r="H58" s="553">
        <v>1466.2</v>
      </c>
      <c r="I58" s="553">
        <v>1982.7</v>
      </c>
      <c r="J58" s="553">
        <v>1455.7</v>
      </c>
      <c r="K58" s="553">
        <v>1458.2</v>
      </c>
      <c r="L58" s="553">
        <v>1592.2</v>
      </c>
      <c r="M58" s="553">
        <v>1592.7</v>
      </c>
      <c r="N58" s="553">
        <v>1198.2</v>
      </c>
      <c r="O58" s="553">
        <v>1198.2</v>
      </c>
      <c r="P58" s="553">
        <v>1198.2</v>
      </c>
      <c r="Q58" s="553">
        <v>1198.2</v>
      </c>
      <c r="R58" s="553">
        <v>1495.2</v>
      </c>
      <c r="S58" s="553">
        <v>1780.1</v>
      </c>
      <c r="T58" s="553">
        <v>1520.7</v>
      </c>
      <c r="U58" s="553">
        <v>1520.7</v>
      </c>
      <c r="V58" s="553">
        <v>1520.7</v>
      </c>
      <c r="W58" s="553">
        <v>2070.7</v>
      </c>
      <c r="X58" s="553">
        <v>2070.7</v>
      </c>
      <c r="Y58" s="553">
        <v>2070.7</v>
      </c>
      <c r="Z58" s="553">
        <v>2861.7</v>
      </c>
      <c r="AA58" s="553">
        <v>2861.7</v>
      </c>
      <c r="AB58" s="553">
        <v>2434.7</v>
      </c>
      <c r="AC58" s="553">
        <v>2432.7</v>
      </c>
      <c r="AD58" s="553">
        <v>2432.7</v>
      </c>
      <c r="AE58" s="553">
        <v>2432.7</v>
      </c>
      <c r="AF58" s="553">
        <v>2434.7</v>
      </c>
      <c r="AG58" s="553">
        <v>2301.7</v>
      </c>
    </row>
    <row r="59" ht="18" spans="1:33">
      <c r="A59" s="552"/>
      <c r="B59" s="552">
        <v>24.5</v>
      </c>
      <c r="C59" s="553">
        <v>1050.2</v>
      </c>
      <c r="D59" s="553">
        <v>2069.4</v>
      </c>
      <c r="E59" s="553">
        <v>911.9</v>
      </c>
      <c r="F59" s="553">
        <v>889.4</v>
      </c>
      <c r="G59" s="553">
        <v>1857.1</v>
      </c>
      <c r="H59" s="553">
        <v>1525.9</v>
      </c>
      <c r="I59" s="553">
        <v>2063.9</v>
      </c>
      <c r="J59" s="553">
        <v>1515.4</v>
      </c>
      <c r="K59" s="553">
        <v>1517.4</v>
      </c>
      <c r="L59" s="553">
        <v>1650.4</v>
      </c>
      <c r="M59" s="553">
        <v>1650.9</v>
      </c>
      <c r="N59" s="553">
        <v>1244.4</v>
      </c>
      <c r="O59" s="553">
        <v>1244.4</v>
      </c>
      <c r="P59" s="553">
        <v>1244.4</v>
      </c>
      <c r="Q59" s="553">
        <v>1244.4</v>
      </c>
      <c r="R59" s="553">
        <v>1553.4</v>
      </c>
      <c r="S59" s="553">
        <v>1850.9</v>
      </c>
      <c r="T59" s="553">
        <v>1580.4</v>
      </c>
      <c r="U59" s="553">
        <v>1580.4</v>
      </c>
      <c r="V59" s="553">
        <v>1580.4</v>
      </c>
      <c r="W59" s="553">
        <v>2153.4</v>
      </c>
      <c r="X59" s="553">
        <v>2153.4</v>
      </c>
      <c r="Y59" s="553">
        <v>2153.4</v>
      </c>
      <c r="Z59" s="553">
        <v>2976.9</v>
      </c>
      <c r="AA59" s="553">
        <v>2976.9</v>
      </c>
      <c r="AB59" s="553">
        <v>2528.4</v>
      </c>
      <c r="AC59" s="553">
        <v>2526.4</v>
      </c>
      <c r="AD59" s="553">
        <v>2526.4</v>
      </c>
      <c r="AE59" s="553">
        <v>2526.4</v>
      </c>
      <c r="AF59" s="553">
        <v>2528.4</v>
      </c>
      <c r="AG59" s="553">
        <v>2389.9</v>
      </c>
    </row>
    <row r="60" ht="18" spans="1:33">
      <c r="A60" s="552"/>
      <c r="B60" s="552">
        <v>25</v>
      </c>
      <c r="C60" s="553">
        <v>1050.7</v>
      </c>
      <c r="D60" s="553">
        <v>2106.1</v>
      </c>
      <c r="E60" s="553">
        <v>912.1</v>
      </c>
      <c r="F60" s="553">
        <v>890.1</v>
      </c>
      <c r="G60" s="553">
        <v>1859.1</v>
      </c>
      <c r="H60" s="553">
        <v>1526.6</v>
      </c>
      <c r="I60" s="553">
        <v>2064.6</v>
      </c>
      <c r="J60" s="553">
        <v>1515.6</v>
      </c>
      <c r="K60" s="553">
        <v>1518.1</v>
      </c>
      <c r="L60" s="553">
        <v>1658.1</v>
      </c>
      <c r="M60" s="553">
        <v>1658.1</v>
      </c>
      <c r="N60" s="553">
        <v>1247.1</v>
      </c>
      <c r="O60" s="553">
        <v>1247.1</v>
      </c>
      <c r="P60" s="553">
        <v>1247.1</v>
      </c>
      <c r="Q60" s="553">
        <v>1247.1</v>
      </c>
      <c r="R60" s="553">
        <v>1556.6</v>
      </c>
      <c r="S60" s="553">
        <v>1853.6</v>
      </c>
      <c r="T60" s="553">
        <v>1583.1</v>
      </c>
      <c r="U60" s="553">
        <v>1583.1</v>
      </c>
      <c r="V60" s="553">
        <v>1583.1</v>
      </c>
      <c r="W60" s="553">
        <v>2156.1</v>
      </c>
      <c r="X60" s="553">
        <v>2156.1</v>
      </c>
      <c r="Y60" s="553">
        <v>2156.1</v>
      </c>
      <c r="Z60" s="553">
        <v>2980.1</v>
      </c>
      <c r="AA60" s="553">
        <v>2980.1</v>
      </c>
      <c r="AB60" s="553">
        <v>2535.6</v>
      </c>
      <c r="AC60" s="553">
        <v>2533.6</v>
      </c>
      <c r="AD60" s="553">
        <v>2533.6</v>
      </c>
      <c r="AE60" s="553">
        <v>2533.6</v>
      </c>
      <c r="AF60" s="553">
        <v>2535.6</v>
      </c>
      <c r="AG60" s="553">
        <v>2397.1</v>
      </c>
    </row>
    <row r="61" ht="18" spans="1:33">
      <c r="A61" s="552"/>
      <c r="B61" s="552">
        <v>25.5</v>
      </c>
      <c r="C61" s="553">
        <v>1091.65</v>
      </c>
      <c r="D61" s="553">
        <v>2150.3</v>
      </c>
      <c r="E61" s="553">
        <v>947.8</v>
      </c>
      <c r="F61" s="553">
        <v>924.3</v>
      </c>
      <c r="G61" s="553">
        <v>1930.6</v>
      </c>
      <c r="H61" s="553">
        <v>1586.3</v>
      </c>
      <c r="I61" s="553">
        <v>2145.8</v>
      </c>
      <c r="J61" s="553">
        <v>1575.3</v>
      </c>
      <c r="K61" s="553">
        <v>1577.3</v>
      </c>
      <c r="L61" s="553">
        <v>1715.8</v>
      </c>
      <c r="M61" s="553">
        <v>1716.3</v>
      </c>
      <c r="N61" s="553">
        <v>1293.8</v>
      </c>
      <c r="O61" s="553">
        <v>1293.8</v>
      </c>
      <c r="P61" s="553">
        <v>1293.8</v>
      </c>
      <c r="Q61" s="553">
        <v>1293.8</v>
      </c>
      <c r="R61" s="553">
        <v>1614.8</v>
      </c>
      <c r="S61" s="553">
        <v>1924.3</v>
      </c>
      <c r="T61" s="553">
        <v>1642.8</v>
      </c>
      <c r="U61" s="553">
        <v>1642.8</v>
      </c>
      <c r="V61" s="553">
        <v>1642.8</v>
      </c>
      <c r="W61" s="553">
        <v>2239.3</v>
      </c>
      <c r="X61" s="553">
        <v>2239.3</v>
      </c>
      <c r="Y61" s="553">
        <v>2239.3</v>
      </c>
      <c r="Z61" s="553">
        <v>3095.3</v>
      </c>
      <c r="AA61" s="553">
        <v>3095.3</v>
      </c>
      <c r="AB61" s="553">
        <v>2628.8</v>
      </c>
      <c r="AC61" s="553">
        <v>2627.3</v>
      </c>
      <c r="AD61" s="553">
        <v>2627.3</v>
      </c>
      <c r="AE61" s="553">
        <v>2627.3</v>
      </c>
      <c r="AF61" s="553">
        <v>2628.8</v>
      </c>
      <c r="AG61" s="553">
        <v>2484.8</v>
      </c>
    </row>
    <row r="62" ht="18" spans="1:33">
      <c r="A62" s="552"/>
      <c r="B62" s="552">
        <v>26</v>
      </c>
      <c r="C62" s="553">
        <v>1092.15</v>
      </c>
      <c r="D62" s="553">
        <v>2187</v>
      </c>
      <c r="E62" s="553">
        <v>948.5</v>
      </c>
      <c r="F62" s="553">
        <v>925</v>
      </c>
      <c r="G62" s="553">
        <v>1932.5</v>
      </c>
      <c r="H62" s="553">
        <v>1587</v>
      </c>
      <c r="I62" s="553">
        <v>2146.5</v>
      </c>
      <c r="J62" s="553">
        <v>1575.5</v>
      </c>
      <c r="K62" s="553">
        <v>1578</v>
      </c>
      <c r="L62" s="553">
        <v>1723.5</v>
      </c>
      <c r="M62" s="553">
        <v>1724</v>
      </c>
      <c r="N62" s="553">
        <v>1296.5</v>
      </c>
      <c r="O62" s="553">
        <v>1296.5</v>
      </c>
      <c r="P62" s="553">
        <v>1296.5</v>
      </c>
      <c r="Q62" s="553">
        <v>1296.5</v>
      </c>
      <c r="R62" s="553">
        <v>1618</v>
      </c>
      <c r="S62" s="553">
        <v>1927</v>
      </c>
      <c r="T62" s="553">
        <v>1645.5</v>
      </c>
      <c r="U62" s="553">
        <v>1645.5</v>
      </c>
      <c r="V62" s="553">
        <v>1645.5</v>
      </c>
      <c r="W62" s="553">
        <v>2242</v>
      </c>
      <c r="X62" s="553">
        <v>2242</v>
      </c>
      <c r="Y62" s="553">
        <v>2242</v>
      </c>
      <c r="Z62" s="553">
        <v>3098.5</v>
      </c>
      <c r="AA62" s="553">
        <v>3098.5</v>
      </c>
      <c r="AB62" s="553">
        <v>2636</v>
      </c>
      <c r="AC62" s="553">
        <v>2634.5</v>
      </c>
      <c r="AD62" s="553">
        <v>2634.5</v>
      </c>
      <c r="AE62" s="553">
        <v>2634.5</v>
      </c>
      <c r="AF62" s="553">
        <v>2636</v>
      </c>
      <c r="AG62" s="553">
        <v>2492</v>
      </c>
    </row>
    <row r="63" ht="18" spans="1:33">
      <c r="A63" s="552"/>
      <c r="B63" s="552">
        <v>26.5</v>
      </c>
      <c r="C63" s="553">
        <v>1133.1</v>
      </c>
      <c r="D63" s="553">
        <v>2230.7</v>
      </c>
      <c r="E63" s="553">
        <v>983.7</v>
      </c>
      <c r="F63" s="553">
        <v>959.2</v>
      </c>
      <c r="G63" s="553">
        <v>2004.4</v>
      </c>
      <c r="H63" s="553">
        <v>1646.7</v>
      </c>
      <c r="I63" s="553">
        <v>2227.7</v>
      </c>
      <c r="J63" s="553">
        <v>1635.2</v>
      </c>
      <c r="K63" s="553">
        <v>1637.2</v>
      </c>
      <c r="L63" s="553">
        <v>1781.7</v>
      </c>
      <c r="M63" s="553">
        <v>1782.2</v>
      </c>
      <c r="N63" s="553">
        <v>1343.2</v>
      </c>
      <c r="O63" s="553">
        <v>1343.2</v>
      </c>
      <c r="P63" s="553">
        <v>1343.2</v>
      </c>
      <c r="Q63" s="553">
        <v>1343.2</v>
      </c>
      <c r="R63" s="553">
        <v>1676.7</v>
      </c>
      <c r="S63" s="553">
        <v>1997.7</v>
      </c>
      <c r="T63" s="553">
        <v>1705.2</v>
      </c>
      <c r="U63" s="553">
        <v>1705.2</v>
      </c>
      <c r="V63" s="553">
        <v>1705.2</v>
      </c>
      <c r="W63" s="553">
        <v>2324.7</v>
      </c>
      <c r="X63" s="553">
        <v>2324.7</v>
      </c>
      <c r="Y63" s="553">
        <v>2324.7</v>
      </c>
      <c r="Z63" s="553">
        <v>3214.2</v>
      </c>
      <c r="AA63" s="553">
        <v>3214.2</v>
      </c>
      <c r="AB63" s="553">
        <v>2729.7</v>
      </c>
      <c r="AC63" s="553">
        <v>2728.2</v>
      </c>
      <c r="AD63" s="553">
        <v>2728.2</v>
      </c>
      <c r="AE63" s="553">
        <v>2728.2</v>
      </c>
      <c r="AF63" s="553">
        <v>2729.7</v>
      </c>
      <c r="AG63" s="553">
        <v>2580.2</v>
      </c>
    </row>
    <row r="64" ht="18" spans="1:33">
      <c r="A64" s="552"/>
      <c r="B64" s="552">
        <v>27</v>
      </c>
      <c r="C64" s="553">
        <v>1133.6</v>
      </c>
      <c r="D64" s="553">
        <v>2267.4</v>
      </c>
      <c r="E64" s="553">
        <v>984.4</v>
      </c>
      <c r="F64" s="553">
        <v>959.9</v>
      </c>
      <c r="G64" s="553">
        <v>2006.4</v>
      </c>
      <c r="H64" s="553">
        <v>1647.4</v>
      </c>
      <c r="I64" s="553">
        <v>2228.4</v>
      </c>
      <c r="J64" s="553">
        <v>1635.4</v>
      </c>
      <c r="K64" s="553">
        <v>1637.9</v>
      </c>
      <c r="L64" s="553">
        <v>1788.9</v>
      </c>
      <c r="M64" s="553">
        <v>1789.9</v>
      </c>
      <c r="N64" s="553">
        <v>1345.9</v>
      </c>
      <c r="O64" s="553">
        <v>1345.9</v>
      </c>
      <c r="P64" s="553">
        <v>1345.9</v>
      </c>
      <c r="Q64" s="553">
        <v>1345.9</v>
      </c>
      <c r="R64" s="553">
        <v>1679.4</v>
      </c>
      <c r="S64" s="553">
        <v>2000.9</v>
      </c>
      <c r="T64" s="553">
        <v>1708.4</v>
      </c>
      <c r="U64" s="553">
        <v>1708.4</v>
      </c>
      <c r="V64" s="553">
        <v>1708.4</v>
      </c>
      <c r="W64" s="553">
        <v>2327.4</v>
      </c>
      <c r="X64" s="553">
        <v>2327.4</v>
      </c>
      <c r="Y64" s="553">
        <v>2327.4</v>
      </c>
      <c r="Z64" s="553">
        <v>3216.9</v>
      </c>
      <c r="AA64" s="553">
        <v>3216.9</v>
      </c>
      <c r="AB64" s="553">
        <v>2736.9</v>
      </c>
      <c r="AC64" s="553">
        <v>2734.9</v>
      </c>
      <c r="AD64" s="553">
        <v>2734.9</v>
      </c>
      <c r="AE64" s="553">
        <v>2734.9</v>
      </c>
      <c r="AF64" s="553">
        <v>2736.9</v>
      </c>
      <c r="AG64" s="553">
        <v>2587.4</v>
      </c>
    </row>
    <row r="65" ht="18" spans="1:33">
      <c r="A65" s="552"/>
      <c r="B65" s="552">
        <v>27.5</v>
      </c>
      <c r="C65" s="553">
        <v>1174.55</v>
      </c>
      <c r="D65" s="553">
        <v>2311.6</v>
      </c>
      <c r="E65" s="553">
        <v>1019.6</v>
      </c>
      <c r="F65" s="553">
        <v>994.1</v>
      </c>
      <c r="G65" s="553">
        <v>2078.3</v>
      </c>
      <c r="H65" s="553">
        <v>1707.1</v>
      </c>
      <c r="I65" s="553">
        <v>2309.6</v>
      </c>
      <c r="J65" s="553">
        <v>1695.1</v>
      </c>
      <c r="K65" s="553">
        <v>1697.1</v>
      </c>
      <c r="L65" s="553">
        <v>1847.1</v>
      </c>
      <c r="M65" s="553">
        <v>1848.1</v>
      </c>
      <c r="N65" s="553">
        <v>1392.6</v>
      </c>
      <c r="O65" s="553">
        <v>1392.6</v>
      </c>
      <c r="P65" s="553">
        <v>1392.6</v>
      </c>
      <c r="Q65" s="553">
        <v>1392.6</v>
      </c>
      <c r="R65" s="553">
        <v>1738.1</v>
      </c>
      <c r="S65" s="553">
        <v>2071.6</v>
      </c>
      <c r="T65" s="553">
        <v>1768.1</v>
      </c>
      <c r="U65" s="553">
        <v>1768.1</v>
      </c>
      <c r="V65" s="553">
        <v>1768.1</v>
      </c>
      <c r="W65" s="553">
        <v>2410.1</v>
      </c>
      <c r="X65" s="553">
        <v>2410.1</v>
      </c>
      <c r="Y65" s="553">
        <v>2410.1</v>
      </c>
      <c r="Z65" s="553">
        <v>3332.6</v>
      </c>
      <c r="AA65" s="553">
        <v>3332.6</v>
      </c>
      <c r="AB65" s="553">
        <v>2830.6</v>
      </c>
      <c r="AC65" s="553">
        <v>2828.6</v>
      </c>
      <c r="AD65" s="553">
        <v>2828.6</v>
      </c>
      <c r="AE65" s="553">
        <v>2828.6</v>
      </c>
      <c r="AF65" s="553">
        <v>2830.6</v>
      </c>
      <c r="AG65" s="553">
        <v>2675.6</v>
      </c>
    </row>
    <row r="66" ht="18" spans="1:33">
      <c r="A66" s="552"/>
      <c r="B66" s="552">
        <v>28</v>
      </c>
      <c r="C66" s="553">
        <v>1175.05</v>
      </c>
      <c r="D66" s="553">
        <v>2348.3</v>
      </c>
      <c r="E66" s="553">
        <v>1020.3</v>
      </c>
      <c r="F66" s="553">
        <v>994.8</v>
      </c>
      <c r="G66" s="553">
        <v>2080.3</v>
      </c>
      <c r="H66" s="553">
        <v>1707.8</v>
      </c>
      <c r="I66" s="553">
        <v>2310.3</v>
      </c>
      <c r="J66" s="553">
        <v>1695.3</v>
      </c>
      <c r="K66" s="553">
        <v>1697.8</v>
      </c>
      <c r="L66" s="553">
        <v>1854.3</v>
      </c>
      <c r="M66" s="553">
        <v>1855.3</v>
      </c>
      <c r="N66" s="553">
        <v>1395.3</v>
      </c>
      <c r="O66" s="553">
        <v>1395.3</v>
      </c>
      <c r="P66" s="553">
        <v>1395.3</v>
      </c>
      <c r="Q66" s="553">
        <v>1395.3</v>
      </c>
      <c r="R66" s="553">
        <v>1740.8</v>
      </c>
      <c r="S66" s="553">
        <v>2074.3</v>
      </c>
      <c r="T66" s="553">
        <v>1770.8</v>
      </c>
      <c r="U66" s="553">
        <v>1770.8</v>
      </c>
      <c r="V66" s="553">
        <v>1770.8</v>
      </c>
      <c r="W66" s="553">
        <v>2413.3</v>
      </c>
      <c r="X66" s="553">
        <v>2413.3</v>
      </c>
      <c r="Y66" s="553">
        <v>2413.3</v>
      </c>
      <c r="Z66" s="553">
        <v>3335.3</v>
      </c>
      <c r="AA66" s="553">
        <v>3335.3</v>
      </c>
      <c r="AB66" s="553">
        <v>2837.8</v>
      </c>
      <c r="AC66" s="553">
        <v>2835.8</v>
      </c>
      <c r="AD66" s="553">
        <v>2835.8</v>
      </c>
      <c r="AE66" s="553">
        <v>2835.8</v>
      </c>
      <c r="AF66" s="553">
        <v>2837.8</v>
      </c>
      <c r="AG66" s="553">
        <v>2682.8</v>
      </c>
    </row>
    <row r="67" ht="18" spans="1:33">
      <c r="A67" s="552"/>
      <c r="B67" s="552">
        <v>28.5</v>
      </c>
      <c r="C67" s="553">
        <v>1216</v>
      </c>
      <c r="D67" s="553">
        <v>2392.5</v>
      </c>
      <c r="E67" s="553">
        <v>1055.5</v>
      </c>
      <c r="F67" s="553">
        <v>1029</v>
      </c>
      <c r="G67" s="553">
        <v>2151.7</v>
      </c>
      <c r="H67" s="553">
        <v>1767.5</v>
      </c>
      <c r="I67" s="553">
        <v>2391.5</v>
      </c>
      <c r="J67" s="553">
        <v>1755</v>
      </c>
      <c r="K67" s="553">
        <v>1757</v>
      </c>
      <c r="L67" s="553">
        <v>1912.5</v>
      </c>
      <c r="M67" s="553">
        <v>1913.5</v>
      </c>
      <c r="N67" s="553">
        <v>1441.5</v>
      </c>
      <c r="O67" s="553">
        <v>1441.5</v>
      </c>
      <c r="P67" s="553">
        <v>1441.5</v>
      </c>
      <c r="Q67" s="553">
        <v>1441.5</v>
      </c>
      <c r="R67" s="553">
        <v>1799.5</v>
      </c>
      <c r="S67" s="553">
        <v>2145</v>
      </c>
      <c r="T67" s="553">
        <v>1830.5</v>
      </c>
      <c r="U67" s="553">
        <v>1830.5</v>
      </c>
      <c r="V67" s="553">
        <v>1830.5</v>
      </c>
      <c r="W67" s="553">
        <v>2496</v>
      </c>
      <c r="X67" s="553">
        <v>2496</v>
      </c>
      <c r="Y67" s="553">
        <v>2496</v>
      </c>
      <c r="Z67" s="553">
        <v>3451</v>
      </c>
      <c r="AA67" s="553">
        <v>3451</v>
      </c>
      <c r="AB67" s="553">
        <v>2931.5</v>
      </c>
      <c r="AC67" s="553">
        <v>2929.5</v>
      </c>
      <c r="AD67" s="553">
        <v>2929.5</v>
      </c>
      <c r="AE67" s="553">
        <v>2929.5</v>
      </c>
      <c r="AF67" s="553">
        <v>2931.5</v>
      </c>
      <c r="AG67" s="553">
        <v>2770.5</v>
      </c>
    </row>
    <row r="68" ht="18" spans="1:33">
      <c r="A68" s="552"/>
      <c r="B68" s="552">
        <v>29</v>
      </c>
      <c r="C68" s="553">
        <v>1216.5</v>
      </c>
      <c r="D68" s="553">
        <v>2429.2</v>
      </c>
      <c r="E68" s="553">
        <v>1056.2</v>
      </c>
      <c r="F68" s="553">
        <v>1029.7</v>
      </c>
      <c r="G68" s="553">
        <v>2153.7</v>
      </c>
      <c r="H68" s="553">
        <v>1768.2</v>
      </c>
      <c r="I68" s="553">
        <v>2392.2</v>
      </c>
      <c r="J68" s="553">
        <v>1755.2</v>
      </c>
      <c r="K68" s="553">
        <v>1757.7</v>
      </c>
      <c r="L68" s="553">
        <v>1920.2</v>
      </c>
      <c r="M68" s="553">
        <v>1921.2</v>
      </c>
      <c r="N68" s="553">
        <v>1444.7</v>
      </c>
      <c r="O68" s="553">
        <v>1444.7</v>
      </c>
      <c r="P68" s="553">
        <v>1444.7</v>
      </c>
      <c r="Q68" s="553">
        <v>1444.7</v>
      </c>
      <c r="R68" s="553">
        <v>1802.2</v>
      </c>
      <c r="S68" s="553">
        <v>2147.7</v>
      </c>
      <c r="T68" s="553">
        <v>1833.7</v>
      </c>
      <c r="U68" s="553">
        <v>1833.7</v>
      </c>
      <c r="V68" s="553">
        <v>1833.7</v>
      </c>
      <c r="W68" s="553">
        <v>2498.7</v>
      </c>
      <c r="X68" s="553">
        <v>2498.7</v>
      </c>
      <c r="Y68" s="553">
        <v>2498.7</v>
      </c>
      <c r="Z68" s="553">
        <v>3453.7</v>
      </c>
      <c r="AA68" s="553">
        <v>3453.7</v>
      </c>
      <c r="AB68" s="553">
        <v>2938.2</v>
      </c>
      <c r="AC68" s="553">
        <v>2936.7</v>
      </c>
      <c r="AD68" s="553">
        <v>2936.7</v>
      </c>
      <c r="AE68" s="553">
        <v>2936.7</v>
      </c>
      <c r="AF68" s="553">
        <v>2938.2</v>
      </c>
      <c r="AG68" s="553">
        <v>2777.7</v>
      </c>
    </row>
    <row r="69" ht="18" spans="1:33">
      <c r="A69" s="552"/>
      <c r="B69" s="552">
        <v>29.5</v>
      </c>
      <c r="C69" s="553">
        <v>1257.45</v>
      </c>
      <c r="D69" s="553">
        <v>2473.4</v>
      </c>
      <c r="E69" s="553">
        <v>1091.9</v>
      </c>
      <c r="F69" s="553">
        <v>1064.4</v>
      </c>
      <c r="G69" s="553">
        <v>2225.6</v>
      </c>
      <c r="H69" s="553">
        <v>1827.9</v>
      </c>
      <c r="I69" s="553">
        <v>2473.4</v>
      </c>
      <c r="J69" s="553">
        <v>1814.9</v>
      </c>
      <c r="K69" s="553">
        <v>1816.9</v>
      </c>
      <c r="L69" s="553">
        <v>1978.4</v>
      </c>
      <c r="M69" s="553">
        <v>1978.9</v>
      </c>
      <c r="N69" s="553">
        <v>1490.9</v>
      </c>
      <c r="O69" s="553">
        <v>1490.9</v>
      </c>
      <c r="P69" s="553">
        <v>1490.9</v>
      </c>
      <c r="Q69" s="553">
        <v>1490.9</v>
      </c>
      <c r="R69" s="553">
        <v>1860.9</v>
      </c>
      <c r="S69" s="553">
        <v>2218.4</v>
      </c>
      <c r="T69" s="553">
        <v>1893.4</v>
      </c>
      <c r="U69" s="553">
        <v>1893.4</v>
      </c>
      <c r="V69" s="553">
        <v>1893.4</v>
      </c>
      <c r="W69" s="553">
        <v>2581.4</v>
      </c>
      <c r="X69" s="553">
        <v>2581.4</v>
      </c>
      <c r="Y69" s="553">
        <v>2581.4</v>
      </c>
      <c r="Z69" s="553">
        <v>3569.4</v>
      </c>
      <c r="AA69" s="553">
        <v>3569.4</v>
      </c>
      <c r="AB69" s="553">
        <v>3031.9</v>
      </c>
      <c r="AC69" s="553">
        <v>3030.4</v>
      </c>
      <c r="AD69" s="553">
        <v>3030.4</v>
      </c>
      <c r="AE69" s="553">
        <v>3030.4</v>
      </c>
      <c r="AF69" s="553">
        <v>3031.9</v>
      </c>
      <c r="AG69" s="553">
        <v>2865.9</v>
      </c>
    </row>
    <row r="70" ht="18" spans="1:33">
      <c r="A70" s="552"/>
      <c r="B70" s="552">
        <v>30</v>
      </c>
      <c r="C70" s="553">
        <v>1257.95</v>
      </c>
      <c r="D70" s="553">
        <v>2510.1</v>
      </c>
      <c r="E70" s="553">
        <v>1092.1</v>
      </c>
      <c r="F70" s="553">
        <v>1064.6</v>
      </c>
      <c r="G70" s="553">
        <v>2227.6</v>
      </c>
      <c r="H70" s="553">
        <v>1828.6</v>
      </c>
      <c r="I70" s="553">
        <v>2474.1</v>
      </c>
      <c r="J70" s="553">
        <v>1815.6</v>
      </c>
      <c r="K70" s="553">
        <v>1817.6</v>
      </c>
      <c r="L70" s="553">
        <v>1986.1</v>
      </c>
      <c r="M70" s="553">
        <v>1986.1</v>
      </c>
      <c r="N70" s="553">
        <v>1493.6</v>
      </c>
      <c r="O70" s="553">
        <v>1493.6</v>
      </c>
      <c r="P70" s="553">
        <v>1493.6</v>
      </c>
      <c r="Q70" s="553">
        <v>1493.6</v>
      </c>
      <c r="R70" s="553">
        <v>1863.6</v>
      </c>
      <c r="S70" s="553">
        <v>2221.6</v>
      </c>
      <c r="T70" s="553">
        <v>1896.1</v>
      </c>
      <c r="U70" s="553">
        <v>1896.1</v>
      </c>
      <c r="V70" s="553">
        <v>1896.1</v>
      </c>
      <c r="W70" s="553">
        <v>2584.6</v>
      </c>
      <c r="X70" s="553">
        <v>2584.6</v>
      </c>
      <c r="Y70" s="553">
        <v>2584.6</v>
      </c>
      <c r="Z70" s="553">
        <v>3572.1</v>
      </c>
      <c r="AA70" s="553">
        <v>3572.1</v>
      </c>
      <c r="AB70" s="553">
        <v>3039.1</v>
      </c>
      <c r="AC70" s="553">
        <v>3037.6</v>
      </c>
      <c r="AD70" s="553">
        <v>3037.6</v>
      </c>
      <c r="AE70" s="553">
        <v>3037.6</v>
      </c>
      <c r="AF70" s="553">
        <v>3039.1</v>
      </c>
      <c r="AG70" s="553">
        <v>2873.1</v>
      </c>
    </row>
    <row r="71" ht="17.25" spans="1:33">
      <c r="A71" s="556" t="s">
        <v>105</v>
      </c>
      <c r="B71" s="557" t="s">
        <v>106</v>
      </c>
      <c r="C71" s="376">
        <v>30</v>
      </c>
      <c r="D71" s="376">
        <v>1</v>
      </c>
      <c r="E71" s="376">
        <v>2</v>
      </c>
      <c r="F71" s="376">
        <v>3</v>
      </c>
      <c r="G71" s="376">
        <v>4</v>
      </c>
      <c r="H71" s="376">
        <v>5</v>
      </c>
      <c r="I71" s="376">
        <v>6</v>
      </c>
      <c r="J71" s="376">
        <v>7</v>
      </c>
      <c r="K71" s="376">
        <v>8</v>
      </c>
      <c r="L71" s="376">
        <v>9</v>
      </c>
      <c r="M71" s="376">
        <v>10</v>
      </c>
      <c r="N71" s="376">
        <v>11</v>
      </c>
      <c r="O71" s="376">
        <v>12</v>
      </c>
      <c r="P71" s="376">
        <v>13</v>
      </c>
      <c r="Q71" s="376">
        <v>14</v>
      </c>
      <c r="R71" s="376">
        <v>15</v>
      </c>
      <c r="S71" s="376">
        <v>16</v>
      </c>
      <c r="T71" s="376">
        <v>17</v>
      </c>
      <c r="U71" s="376">
        <v>18</v>
      </c>
      <c r="V71" s="376">
        <v>19</v>
      </c>
      <c r="W71" s="376">
        <v>20</v>
      </c>
      <c r="X71" s="376">
        <v>21</v>
      </c>
      <c r="Y71" s="376">
        <v>22</v>
      </c>
      <c r="Z71" s="376">
        <v>23</v>
      </c>
      <c r="AA71" s="376">
        <v>24</v>
      </c>
      <c r="AB71" s="376">
        <v>25</v>
      </c>
      <c r="AC71" s="376">
        <v>26</v>
      </c>
      <c r="AD71" s="376">
        <v>27</v>
      </c>
      <c r="AE71" s="376">
        <v>28</v>
      </c>
      <c r="AF71" s="376">
        <v>29</v>
      </c>
      <c r="AG71" s="376">
        <v>31</v>
      </c>
    </row>
    <row r="72" ht="103.5" spans="1:33">
      <c r="A72" s="556"/>
      <c r="B72" s="557"/>
      <c r="C72" s="551" t="s">
        <v>73</v>
      </c>
      <c r="D72" s="551" t="s">
        <v>74</v>
      </c>
      <c r="E72" s="551" t="s">
        <v>75</v>
      </c>
      <c r="F72" s="551" t="s">
        <v>76</v>
      </c>
      <c r="G72" s="551" t="s">
        <v>77</v>
      </c>
      <c r="H72" s="551" t="s">
        <v>78</v>
      </c>
      <c r="I72" s="551" t="s">
        <v>75</v>
      </c>
      <c r="J72" s="551" t="s">
        <v>79</v>
      </c>
      <c r="K72" s="551" t="s">
        <v>80</v>
      </c>
      <c r="L72" s="551" t="s">
        <v>81</v>
      </c>
      <c r="M72" s="551" t="s">
        <v>82</v>
      </c>
      <c r="N72" s="551" t="s">
        <v>83</v>
      </c>
      <c r="O72" s="551" t="s">
        <v>84</v>
      </c>
      <c r="P72" s="551" t="s">
        <v>85</v>
      </c>
      <c r="Q72" s="551" t="s">
        <v>86</v>
      </c>
      <c r="R72" s="551" t="s">
        <v>87</v>
      </c>
      <c r="S72" s="551" t="s">
        <v>88</v>
      </c>
      <c r="T72" s="551" t="s">
        <v>89</v>
      </c>
      <c r="U72" s="551" t="s">
        <v>90</v>
      </c>
      <c r="V72" s="551" t="s">
        <v>91</v>
      </c>
      <c r="W72" s="551" t="s">
        <v>92</v>
      </c>
      <c r="X72" s="551" t="s">
        <v>93</v>
      </c>
      <c r="Y72" s="551" t="s">
        <v>94</v>
      </c>
      <c r="Z72" s="551" t="s">
        <v>95</v>
      </c>
      <c r="AA72" s="551" t="s">
        <v>96</v>
      </c>
      <c r="AB72" s="551" t="s">
        <v>97</v>
      </c>
      <c r="AC72" s="551" t="s">
        <v>98</v>
      </c>
      <c r="AD72" s="551" t="s">
        <v>99</v>
      </c>
      <c r="AE72" s="551" t="s">
        <v>100</v>
      </c>
      <c r="AF72" s="551" t="s">
        <v>101</v>
      </c>
      <c r="AG72" s="551" t="s">
        <v>102</v>
      </c>
    </row>
    <row r="73" ht="18" spans="1:33">
      <c r="A73" s="558" t="s">
        <v>107</v>
      </c>
      <c r="B73" s="558"/>
      <c r="C73" s="517">
        <v>32.9</v>
      </c>
      <c r="D73" s="559">
        <v>52.8</v>
      </c>
      <c r="E73" s="559">
        <v>34.3</v>
      </c>
      <c r="F73" s="559">
        <v>33.3</v>
      </c>
      <c r="G73" s="553">
        <v>71.9</v>
      </c>
      <c r="H73" s="559">
        <v>58.8</v>
      </c>
      <c r="I73" s="559">
        <v>80.3</v>
      </c>
      <c r="J73" s="559">
        <v>60.8</v>
      </c>
      <c r="K73" s="559">
        <v>60.8</v>
      </c>
      <c r="L73" s="572">
        <v>69.8</v>
      </c>
      <c r="M73" s="572">
        <v>68.8</v>
      </c>
      <c r="N73" s="559">
        <v>51.3</v>
      </c>
      <c r="O73" s="559">
        <v>51.3</v>
      </c>
      <c r="P73" s="559">
        <v>51.3</v>
      </c>
      <c r="Q73" s="559">
        <v>51.3</v>
      </c>
      <c r="R73" s="559">
        <v>62.3</v>
      </c>
      <c r="S73" s="559">
        <v>73.3</v>
      </c>
      <c r="T73" s="559">
        <v>63.3</v>
      </c>
      <c r="U73" s="559">
        <v>63.3</v>
      </c>
      <c r="V73" s="559">
        <v>63.3</v>
      </c>
      <c r="W73" s="559">
        <v>84.3</v>
      </c>
      <c r="X73" s="559">
        <v>84.3</v>
      </c>
      <c r="Y73" s="559">
        <v>84.3</v>
      </c>
      <c r="Z73" s="559">
        <v>119.3</v>
      </c>
      <c r="AA73" s="559">
        <v>119.3</v>
      </c>
      <c r="AB73" s="559">
        <v>101.3</v>
      </c>
      <c r="AC73" s="559">
        <v>101.3</v>
      </c>
      <c r="AD73" s="559">
        <v>101.3</v>
      </c>
      <c r="AE73" s="559">
        <v>101.3</v>
      </c>
      <c r="AF73" s="559">
        <v>101.3</v>
      </c>
      <c r="AG73" s="553">
        <v>93.8</v>
      </c>
    </row>
    <row r="74" ht="18" spans="1:33">
      <c r="A74" s="560" t="s">
        <v>108</v>
      </c>
      <c r="B74" s="560"/>
      <c r="C74" s="517">
        <v>32.9</v>
      </c>
      <c r="D74" s="559">
        <v>52.8</v>
      </c>
      <c r="E74" s="559">
        <v>34.3</v>
      </c>
      <c r="F74" s="559">
        <v>33.3</v>
      </c>
      <c r="G74" s="553">
        <v>71.9</v>
      </c>
      <c r="H74" s="559">
        <v>58.8</v>
      </c>
      <c r="I74" s="559">
        <v>80.3</v>
      </c>
      <c r="J74" s="559">
        <v>55.3</v>
      </c>
      <c r="K74" s="559">
        <v>55.3</v>
      </c>
      <c r="L74" s="572">
        <v>71.8</v>
      </c>
      <c r="M74" s="572">
        <v>70.8</v>
      </c>
      <c r="N74" s="559">
        <v>51.3</v>
      </c>
      <c r="O74" s="559">
        <v>51.3</v>
      </c>
      <c r="P74" s="559">
        <v>51.3</v>
      </c>
      <c r="Q74" s="559">
        <v>51.3</v>
      </c>
      <c r="R74" s="559">
        <v>62.3</v>
      </c>
      <c r="S74" s="559">
        <v>73.3</v>
      </c>
      <c r="T74" s="559">
        <v>58.8</v>
      </c>
      <c r="U74" s="559">
        <v>58.8</v>
      </c>
      <c r="V74" s="559">
        <v>58.8</v>
      </c>
      <c r="W74" s="559">
        <v>84.3</v>
      </c>
      <c r="X74" s="559">
        <v>84.3</v>
      </c>
      <c r="Y74" s="559">
        <v>84.3</v>
      </c>
      <c r="Z74" s="559">
        <v>111.3</v>
      </c>
      <c r="AA74" s="559">
        <v>111.3</v>
      </c>
      <c r="AB74" s="559">
        <v>95.8</v>
      </c>
      <c r="AC74" s="559">
        <v>95.8</v>
      </c>
      <c r="AD74" s="559">
        <v>95.8</v>
      </c>
      <c r="AE74" s="559">
        <v>95.8</v>
      </c>
      <c r="AF74" s="559">
        <v>95.8</v>
      </c>
      <c r="AG74" s="553">
        <v>93.8</v>
      </c>
    </row>
    <row r="75" ht="18" spans="1:33">
      <c r="A75" s="560" t="s">
        <v>109</v>
      </c>
      <c r="B75" s="560"/>
      <c r="C75" s="517">
        <v>32.9</v>
      </c>
      <c r="D75" s="559">
        <v>50.8</v>
      </c>
      <c r="E75" s="559">
        <v>32.3</v>
      </c>
      <c r="F75" s="559">
        <v>32.3</v>
      </c>
      <c r="G75" s="553">
        <v>69.4</v>
      </c>
      <c r="H75" s="559">
        <v>56.8</v>
      </c>
      <c r="I75" s="559">
        <v>79.3</v>
      </c>
      <c r="J75" s="559">
        <v>55.3</v>
      </c>
      <c r="K75" s="559">
        <v>55.3</v>
      </c>
      <c r="L75" s="572">
        <v>74.3</v>
      </c>
      <c r="M75" s="572">
        <v>73.3</v>
      </c>
      <c r="N75" s="559">
        <v>51.3</v>
      </c>
      <c r="O75" s="559">
        <v>51.3</v>
      </c>
      <c r="P75" s="559">
        <v>51.3</v>
      </c>
      <c r="Q75" s="559">
        <v>51.3</v>
      </c>
      <c r="R75" s="559">
        <v>70.8</v>
      </c>
      <c r="S75" s="559">
        <v>70.8</v>
      </c>
      <c r="T75" s="559">
        <v>58.8</v>
      </c>
      <c r="U75" s="559">
        <v>58.8</v>
      </c>
      <c r="V75" s="559">
        <v>58.8</v>
      </c>
      <c r="W75" s="559">
        <v>84.3</v>
      </c>
      <c r="X75" s="559">
        <v>84.3</v>
      </c>
      <c r="Y75" s="559">
        <v>84.3</v>
      </c>
      <c r="Z75" s="559">
        <v>99.3</v>
      </c>
      <c r="AA75" s="559">
        <v>99.3</v>
      </c>
      <c r="AB75" s="559">
        <v>95.8</v>
      </c>
      <c r="AC75" s="559">
        <v>95.8</v>
      </c>
      <c r="AD75" s="559">
        <v>95.8</v>
      </c>
      <c r="AE75" s="559">
        <v>95.8</v>
      </c>
      <c r="AF75" s="559">
        <v>95.8</v>
      </c>
      <c r="AG75" s="553">
        <v>92.8</v>
      </c>
    </row>
    <row r="76" ht="18" spans="1:33">
      <c r="A76" s="560" t="s">
        <v>110</v>
      </c>
      <c r="B76" s="560"/>
      <c r="C76" s="517">
        <v>33.6</v>
      </c>
      <c r="D76" s="553">
        <v>48.8</v>
      </c>
      <c r="E76" s="553">
        <v>29.3</v>
      </c>
      <c r="F76" s="553">
        <v>29.3</v>
      </c>
      <c r="G76" s="553">
        <v>67.4</v>
      </c>
      <c r="H76" s="553">
        <v>54.3</v>
      </c>
      <c r="I76" s="553">
        <v>77.3</v>
      </c>
      <c r="J76" s="553">
        <v>52.8</v>
      </c>
      <c r="K76" s="553">
        <v>52.8</v>
      </c>
      <c r="L76" s="553">
        <v>74.3</v>
      </c>
      <c r="M76" s="553">
        <v>73.3</v>
      </c>
      <c r="N76" s="553">
        <v>51.3</v>
      </c>
      <c r="O76" s="553">
        <v>51.3</v>
      </c>
      <c r="P76" s="553">
        <v>51.3</v>
      </c>
      <c r="Q76" s="553">
        <v>51.3</v>
      </c>
      <c r="R76" s="553">
        <v>70.8</v>
      </c>
      <c r="S76" s="553">
        <v>70.8</v>
      </c>
      <c r="T76" s="553">
        <v>57.8</v>
      </c>
      <c r="U76" s="553">
        <v>57.8</v>
      </c>
      <c r="V76" s="553">
        <v>57.8</v>
      </c>
      <c r="W76" s="553">
        <v>81.8</v>
      </c>
      <c r="X76" s="553">
        <v>81.8</v>
      </c>
      <c r="Y76" s="553">
        <v>81.8</v>
      </c>
      <c r="Z76" s="553">
        <v>99.3</v>
      </c>
      <c r="AA76" s="553">
        <v>99.3</v>
      </c>
      <c r="AB76" s="553">
        <v>93.8</v>
      </c>
      <c r="AC76" s="553">
        <v>93.8</v>
      </c>
      <c r="AD76" s="553">
        <v>93.8</v>
      </c>
      <c r="AE76" s="553">
        <v>93.8</v>
      </c>
      <c r="AF76" s="553">
        <v>93.8</v>
      </c>
      <c r="AG76" s="553">
        <v>90.3</v>
      </c>
    </row>
    <row r="77" ht="18" spans="1:33">
      <c r="A77" s="560" t="s">
        <v>111</v>
      </c>
      <c r="B77" s="560"/>
      <c r="C77" s="517">
        <v>33.6</v>
      </c>
      <c r="D77" s="553">
        <v>48.8</v>
      </c>
      <c r="E77" s="553">
        <v>29.3</v>
      </c>
      <c r="F77" s="553">
        <v>29.3</v>
      </c>
      <c r="G77" s="553">
        <v>67.4</v>
      </c>
      <c r="H77" s="553">
        <v>54.3</v>
      </c>
      <c r="I77" s="553">
        <v>77.3</v>
      </c>
      <c r="J77" s="553">
        <v>52.8</v>
      </c>
      <c r="K77" s="553">
        <v>52.8</v>
      </c>
      <c r="L77" s="553">
        <v>80.8</v>
      </c>
      <c r="M77" s="553">
        <v>79.8</v>
      </c>
      <c r="N77" s="553">
        <v>57.3</v>
      </c>
      <c r="O77" s="553">
        <v>57.3</v>
      </c>
      <c r="P77" s="553">
        <v>57.3</v>
      </c>
      <c r="Q77" s="553">
        <v>57.3</v>
      </c>
      <c r="R77" s="553">
        <v>70.8</v>
      </c>
      <c r="S77" s="553">
        <v>70.8</v>
      </c>
      <c r="T77" s="553">
        <v>57.8</v>
      </c>
      <c r="U77" s="553">
        <v>57.8</v>
      </c>
      <c r="V77" s="553">
        <v>57.8</v>
      </c>
      <c r="W77" s="553">
        <v>81.8</v>
      </c>
      <c r="X77" s="553">
        <v>81.8</v>
      </c>
      <c r="Y77" s="553">
        <v>81.8</v>
      </c>
      <c r="Z77" s="553">
        <v>99.3</v>
      </c>
      <c r="AA77" s="553">
        <v>99.3</v>
      </c>
      <c r="AB77" s="553">
        <v>93.8</v>
      </c>
      <c r="AC77" s="553">
        <v>93.8</v>
      </c>
      <c r="AD77" s="553">
        <v>93.8</v>
      </c>
      <c r="AE77" s="553">
        <v>93.8</v>
      </c>
      <c r="AF77" s="553">
        <v>93.8</v>
      </c>
      <c r="AG77" s="553">
        <v>90.3</v>
      </c>
    </row>
    <row r="78" customFormat="1" ht="18" spans="1:33">
      <c r="A78" s="560" t="s">
        <v>112</v>
      </c>
      <c r="B78" s="560"/>
      <c r="C78" s="517">
        <v>33.6</v>
      </c>
      <c r="D78" s="517">
        <v>48.8</v>
      </c>
      <c r="E78" s="517">
        <v>29.3</v>
      </c>
      <c r="F78" s="517">
        <v>29.3</v>
      </c>
      <c r="G78" s="517">
        <v>67.4</v>
      </c>
      <c r="H78" s="517">
        <v>54.3</v>
      </c>
      <c r="I78" s="517">
        <v>77.3</v>
      </c>
      <c r="J78" s="517">
        <v>52.8</v>
      </c>
      <c r="K78" s="517">
        <v>52.8</v>
      </c>
      <c r="L78" s="517">
        <v>79.8</v>
      </c>
      <c r="M78" s="517">
        <v>79.8</v>
      </c>
      <c r="N78" s="517">
        <v>60.3</v>
      </c>
      <c r="O78" s="517">
        <v>60.3</v>
      </c>
      <c r="P78" s="517">
        <v>60.3</v>
      </c>
      <c r="Q78" s="517">
        <v>60.3</v>
      </c>
      <c r="R78" s="517">
        <v>70.8</v>
      </c>
      <c r="S78" s="517">
        <v>70.8</v>
      </c>
      <c r="T78" s="517">
        <v>57.8</v>
      </c>
      <c r="U78" s="517">
        <v>57.8</v>
      </c>
      <c r="V78" s="517">
        <v>57.8</v>
      </c>
      <c r="W78" s="517">
        <v>81.8</v>
      </c>
      <c r="X78" s="517">
        <v>81.8</v>
      </c>
      <c r="Y78" s="517">
        <v>81.8</v>
      </c>
      <c r="Z78" s="517">
        <v>99.3</v>
      </c>
      <c r="AA78" s="517">
        <v>99.3</v>
      </c>
      <c r="AB78" s="517">
        <v>93.8</v>
      </c>
      <c r="AC78" s="517">
        <v>93.8</v>
      </c>
      <c r="AD78" s="517">
        <v>93.8</v>
      </c>
      <c r="AE78" s="517">
        <v>93.8</v>
      </c>
      <c r="AF78" s="517">
        <v>93.8</v>
      </c>
      <c r="AG78" s="517">
        <v>90.3</v>
      </c>
    </row>
    <row r="79" customFormat="1" ht="18" spans="1:33">
      <c r="A79" s="560" t="s">
        <v>113</v>
      </c>
      <c r="B79" s="560"/>
      <c r="C79" s="517">
        <v>33.6</v>
      </c>
      <c r="D79" s="517">
        <v>46.3</v>
      </c>
      <c r="E79" s="517">
        <v>29.3</v>
      </c>
      <c r="F79" s="517">
        <v>27.3</v>
      </c>
      <c r="G79" s="517">
        <v>66.4</v>
      </c>
      <c r="H79" s="517">
        <v>53.3</v>
      </c>
      <c r="I79" s="517">
        <v>72.8</v>
      </c>
      <c r="J79" s="517">
        <v>52.8</v>
      </c>
      <c r="K79" s="517">
        <v>52.8</v>
      </c>
      <c r="L79" s="517">
        <v>79.8</v>
      </c>
      <c r="M79" s="517">
        <v>79.8</v>
      </c>
      <c r="N79" s="517">
        <v>60.3</v>
      </c>
      <c r="O79" s="517">
        <v>60.3</v>
      </c>
      <c r="P79" s="517">
        <v>60.3</v>
      </c>
      <c r="Q79" s="517">
        <v>60.3</v>
      </c>
      <c r="R79" s="517">
        <v>70.8</v>
      </c>
      <c r="S79" s="517">
        <v>70.8</v>
      </c>
      <c r="T79" s="517">
        <v>57.8</v>
      </c>
      <c r="U79" s="517">
        <v>57.8</v>
      </c>
      <c r="V79" s="517">
        <v>57.8</v>
      </c>
      <c r="W79" s="517">
        <v>81.8</v>
      </c>
      <c r="X79" s="517">
        <v>81.8</v>
      </c>
      <c r="Y79" s="517">
        <v>81.8</v>
      </c>
      <c r="Z79" s="517">
        <v>99.3</v>
      </c>
      <c r="AA79" s="517">
        <v>99.3</v>
      </c>
      <c r="AB79" s="517">
        <v>93.8</v>
      </c>
      <c r="AC79" s="517">
        <v>93.8</v>
      </c>
      <c r="AD79" s="517">
        <v>93.8</v>
      </c>
      <c r="AE79" s="517">
        <v>93.8</v>
      </c>
      <c r="AF79" s="517">
        <v>93.8</v>
      </c>
      <c r="AG79" s="517">
        <v>85.8</v>
      </c>
    </row>
    <row r="80" customFormat="1" spans="1:32">
      <c r="A80" s="561" t="s">
        <v>114</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62" t="s">
        <v>115</v>
      </c>
      <c r="B81" s="562"/>
      <c r="C81" s="562"/>
      <c r="D81" s="562"/>
      <c r="E81" s="562"/>
      <c r="F81" s="562"/>
      <c r="G81" s="562"/>
      <c r="H81" s="562"/>
      <c r="I81" s="563"/>
      <c r="J81" s="563"/>
      <c r="K81" s="563"/>
      <c r="L81" s="563"/>
      <c r="M81" s="563"/>
      <c r="N81" s="563"/>
      <c r="O81" s="563"/>
      <c r="P81" s="563"/>
      <c r="Q81" s="563"/>
      <c r="R81" s="571"/>
      <c r="S81" s="571"/>
      <c r="T81" s="571"/>
      <c r="U81" s="571"/>
      <c r="V81" s="571"/>
      <c r="W81" s="571"/>
      <c r="X81" s="571"/>
      <c r="Y81" s="571"/>
      <c r="Z81" s="571"/>
      <c r="AA81" s="571"/>
      <c r="AB81" s="571"/>
      <c r="AC81" s="571"/>
      <c r="AD81" s="571"/>
      <c r="AE81" s="571"/>
      <c r="AF81" s="571"/>
    </row>
    <row r="82" customFormat="1" spans="1:32">
      <c r="A82" s="563" t="s">
        <v>116</v>
      </c>
      <c r="B82" s="564"/>
      <c r="C82" s="564"/>
      <c r="D82" s="564"/>
      <c r="E82" s="564"/>
      <c r="F82" s="564"/>
      <c r="G82" s="564"/>
      <c r="H82" s="564"/>
      <c r="I82" s="564"/>
      <c r="J82" s="564"/>
      <c r="K82" s="564"/>
      <c r="L82" s="563"/>
      <c r="M82" s="563"/>
      <c r="N82" s="563"/>
      <c r="O82" s="563"/>
      <c r="P82" s="563"/>
      <c r="Q82" s="563"/>
      <c r="R82" s="571"/>
      <c r="S82" s="571"/>
      <c r="T82" s="571"/>
      <c r="U82" s="571"/>
      <c r="V82" s="571"/>
      <c r="W82" s="571"/>
      <c r="X82" s="571"/>
      <c r="Y82" s="571"/>
      <c r="Z82" s="571"/>
      <c r="AA82" s="571"/>
      <c r="AB82" s="571"/>
      <c r="AC82" s="571"/>
      <c r="AD82" s="571"/>
      <c r="AE82" s="571"/>
      <c r="AF82" s="571"/>
    </row>
    <row r="83" customFormat="1" spans="1:32">
      <c r="A83" s="565" t="s">
        <v>117</v>
      </c>
      <c r="B83" s="566"/>
      <c r="C83" s="566"/>
      <c r="D83" s="566"/>
      <c r="E83" s="566"/>
      <c r="F83" s="566"/>
      <c r="G83" s="566"/>
      <c r="H83" s="566"/>
      <c r="I83" s="564"/>
      <c r="J83" s="564"/>
      <c r="K83" s="564"/>
      <c r="L83" s="563"/>
      <c r="M83" s="563"/>
      <c r="N83" s="563"/>
      <c r="O83" s="563"/>
      <c r="P83" s="563"/>
      <c r="Q83" s="563"/>
      <c r="R83" s="571"/>
      <c r="S83" s="571"/>
      <c r="T83" s="571"/>
      <c r="U83" s="571"/>
      <c r="V83" s="571"/>
      <c r="W83" s="571"/>
      <c r="X83" s="571"/>
      <c r="Y83" s="571"/>
      <c r="Z83" s="571"/>
      <c r="AA83" s="571"/>
      <c r="AB83" s="571"/>
      <c r="AC83" s="571"/>
      <c r="AD83" s="571"/>
      <c r="AE83" s="571"/>
      <c r="AF83" s="571"/>
    </row>
    <row r="84" customFormat="1" spans="1:32">
      <c r="A84" s="563" t="s">
        <v>118</v>
      </c>
      <c r="B84" s="567"/>
      <c r="C84" s="567"/>
      <c r="D84" s="567"/>
      <c r="E84" s="567"/>
      <c r="F84" s="567"/>
      <c r="G84" s="567"/>
      <c r="H84" s="567"/>
      <c r="I84" s="567"/>
      <c r="J84" s="567"/>
      <c r="K84" s="567"/>
      <c r="L84" s="563"/>
      <c r="M84" s="563"/>
      <c r="N84" s="563"/>
      <c r="O84" s="563"/>
      <c r="P84" s="563"/>
      <c r="Q84" s="563"/>
      <c r="R84" s="571"/>
      <c r="S84" s="571"/>
      <c r="T84" s="571"/>
      <c r="U84" s="571"/>
      <c r="V84" s="571"/>
      <c r="W84" s="571"/>
      <c r="X84" s="571"/>
      <c r="Y84" s="571"/>
      <c r="Z84" s="571"/>
      <c r="AA84" s="571"/>
      <c r="AB84" s="571"/>
      <c r="AC84" s="571"/>
      <c r="AD84" s="571"/>
      <c r="AE84" s="571"/>
      <c r="AF84" s="571"/>
    </row>
    <row r="85" customFormat="1" ht="17" customHeight="1" spans="1:32">
      <c r="A85" s="568" t="s">
        <v>119</v>
      </c>
      <c r="B85" s="568"/>
      <c r="C85" s="568"/>
      <c r="D85" s="568"/>
      <c r="E85" s="568"/>
      <c r="F85" s="568"/>
      <c r="G85" s="568"/>
      <c r="H85" s="568"/>
      <c r="I85" s="568"/>
      <c r="J85" s="568"/>
      <c r="K85" s="568"/>
      <c r="L85" s="568"/>
      <c r="M85" s="568"/>
      <c r="N85" s="568"/>
      <c r="O85" s="568"/>
      <c r="P85" s="568"/>
      <c r="Q85" s="568"/>
      <c r="R85" s="568"/>
      <c r="S85" s="571"/>
      <c r="T85" s="571"/>
      <c r="U85" s="571"/>
      <c r="V85" s="571"/>
      <c r="W85" s="571"/>
      <c r="X85" s="571"/>
      <c r="Y85" s="571"/>
      <c r="Z85" s="571"/>
      <c r="AA85" s="571"/>
      <c r="AB85" s="571"/>
      <c r="AC85" s="571"/>
      <c r="AD85" s="571"/>
      <c r="AE85" s="571"/>
      <c r="AF85" s="571"/>
    </row>
    <row r="86" customFormat="1" spans="1:32">
      <c r="A86" s="569" t="s">
        <v>120</v>
      </c>
      <c r="B86" s="562"/>
      <c r="C86" s="562"/>
      <c r="D86" s="562"/>
      <c r="E86" s="562"/>
      <c r="F86" s="562"/>
      <c r="G86" s="562"/>
      <c r="H86" s="562"/>
      <c r="I86" s="563"/>
      <c r="J86" s="563"/>
      <c r="K86" s="563"/>
      <c r="L86" s="563"/>
      <c r="M86" s="563"/>
      <c r="N86" s="563"/>
      <c r="O86" s="563"/>
      <c r="P86" s="563"/>
      <c r="Q86" s="563"/>
      <c r="R86" s="571"/>
      <c r="S86" s="571"/>
      <c r="T86" s="571"/>
      <c r="U86" s="571"/>
      <c r="V86" s="571"/>
      <c r="W86" s="571"/>
      <c r="X86" s="571"/>
      <c r="Y86" s="571"/>
      <c r="Z86" s="571"/>
      <c r="AA86" s="571"/>
      <c r="AB86" s="571"/>
      <c r="AC86" s="571"/>
      <c r="AD86" s="571"/>
      <c r="AE86" s="571"/>
      <c r="AF86" s="571"/>
    </row>
    <row r="87" customFormat="1" spans="1:32">
      <c r="A87" s="566" t="s">
        <v>121</v>
      </c>
      <c r="B87" s="562"/>
      <c r="C87" s="562"/>
      <c r="D87" s="562"/>
      <c r="E87" s="562"/>
      <c r="F87" s="562"/>
      <c r="G87" s="562"/>
      <c r="H87" s="562"/>
      <c r="I87" s="563"/>
      <c r="J87" s="563"/>
      <c r="K87" s="563"/>
      <c r="L87" s="563"/>
      <c r="M87" s="563"/>
      <c r="N87" s="563"/>
      <c r="O87" s="563"/>
      <c r="P87" s="563"/>
      <c r="Q87" s="563"/>
      <c r="R87" s="571"/>
      <c r="S87" s="571"/>
      <c r="T87" s="571"/>
      <c r="U87" s="571"/>
      <c r="V87" s="571"/>
      <c r="W87" s="571"/>
      <c r="X87" s="571"/>
      <c r="Y87" s="571"/>
      <c r="Z87" s="571"/>
      <c r="AA87" s="571"/>
      <c r="AB87" s="571"/>
      <c r="AC87" s="571"/>
      <c r="AD87" s="571"/>
      <c r="AE87" s="571"/>
      <c r="AF87" s="571"/>
    </row>
    <row r="88" customFormat="1" spans="1:32">
      <c r="A88" s="562" t="s">
        <v>122</v>
      </c>
      <c r="B88" s="562"/>
      <c r="C88" s="562"/>
      <c r="D88" s="562"/>
      <c r="E88" s="562"/>
      <c r="F88" s="562"/>
      <c r="G88" s="562"/>
      <c r="H88" s="562"/>
      <c r="I88" s="563"/>
      <c r="J88" s="563"/>
      <c r="K88" s="563"/>
      <c r="L88" s="563"/>
      <c r="M88" s="563"/>
      <c r="N88" s="563"/>
      <c r="O88" s="563"/>
      <c r="P88" s="563"/>
      <c r="Q88" s="563"/>
      <c r="R88" s="571"/>
      <c r="S88" s="571"/>
      <c r="T88" s="571"/>
      <c r="U88" s="571"/>
      <c r="V88" s="571"/>
      <c r="W88" s="571"/>
      <c r="X88" s="571"/>
      <c r="Y88" s="571"/>
      <c r="Z88" s="571"/>
      <c r="AA88" s="571"/>
      <c r="AB88" s="571"/>
      <c r="AC88" s="571"/>
      <c r="AD88" s="571"/>
      <c r="AE88" s="571"/>
      <c r="AF88" s="571"/>
    </row>
    <row r="89" customFormat="1" spans="1:32">
      <c r="A89" s="566" t="s">
        <v>123</v>
      </c>
      <c r="B89" s="566"/>
      <c r="C89" s="566"/>
      <c r="D89" s="566"/>
      <c r="E89" s="566"/>
      <c r="F89" s="566"/>
      <c r="G89" s="566"/>
      <c r="H89" s="566"/>
      <c r="I89" s="564"/>
      <c r="J89" s="564"/>
      <c r="K89" s="564"/>
      <c r="L89" s="564"/>
      <c r="M89" s="564"/>
      <c r="N89" s="564"/>
      <c r="O89" s="564"/>
      <c r="P89" s="564"/>
      <c r="Q89" s="564"/>
      <c r="R89" s="571"/>
      <c r="S89" s="571"/>
      <c r="T89" s="571"/>
      <c r="U89" s="571"/>
      <c r="V89" s="571"/>
      <c r="W89" s="571"/>
      <c r="X89" s="571"/>
      <c r="Y89" s="571"/>
      <c r="Z89" s="571"/>
      <c r="AA89" s="571"/>
      <c r="AB89" s="571"/>
      <c r="AC89" s="571"/>
      <c r="AD89" s="571"/>
      <c r="AE89" s="571"/>
      <c r="AF89" s="571"/>
    </row>
    <row r="90" customFormat="1" spans="1:32">
      <c r="A90" s="566" t="s">
        <v>124</v>
      </c>
      <c r="B90" s="562"/>
      <c r="C90" s="562"/>
      <c r="D90" s="562"/>
      <c r="E90" s="562"/>
      <c r="F90" s="562"/>
      <c r="G90" s="562"/>
      <c r="H90" s="562"/>
      <c r="I90" s="563"/>
      <c r="J90" s="563"/>
      <c r="K90" s="563"/>
      <c r="L90" s="563"/>
      <c r="M90" s="563"/>
      <c r="N90" s="563"/>
      <c r="O90" s="563"/>
      <c r="P90" s="563"/>
      <c r="Q90" s="563"/>
      <c r="R90" s="571"/>
      <c r="S90" s="571"/>
      <c r="T90" s="571"/>
      <c r="U90" s="571"/>
      <c r="V90" s="571"/>
      <c r="W90" s="571"/>
      <c r="X90" s="571"/>
      <c r="Y90" s="571"/>
      <c r="Z90" s="571"/>
      <c r="AA90" s="571"/>
      <c r="AB90" s="571"/>
      <c r="AC90" s="571"/>
      <c r="AD90" s="571"/>
      <c r="AE90" s="571"/>
      <c r="AF90" s="571"/>
    </row>
    <row r="91" customFormat="1" spans="1:32">
      <c r="A91" s="562" t="s">
        <v>125</v>
      </c>
      <c r="B91" s="562"/>
      <c r="C91" s="562"/>
      <c r="D91" s="562"/>
      <c r="E91" s="562"/>
      <c r="F91" s="562"/>
      <c r="G91" s="562"/>
      <c r="H91" s="562"/>
      <c r="I91" s="563"/>
      <c r="J91" s="563"/>
      <c r="K91" s="563"/>
      <c r="L91" s="563"/>
      <c r="M91" s="563"/>
      <c r="N91" s="563"/>
      <c r="O91" s="563"/>
      <c r="P91" s="563"/>
      <c r="Q91" s="563"/>
      <c r="R91" s="571"/>
      <c r="S91" s="571"/>
      <c r="T91" s="571"/>
      <c r="U91" s="571"/>
      <c r="V91" s="571"/>
      <c r="W91" s="571"/>
      <c r="X91" s="571"/>
      <c r="Y91" s="571"/>
      <c r="Z91" s="571"/>
      <c r="AA91" s="571"/>
      <c r="AB91" s="571"/>
      <c r="AC91" s="571"/>
      <c r="AD91" s="571"/>
      <c r="AE91" s="571"/>
      <c r="AF91" s="571"/>
    </row>
    <row r="92" customFormat="1" spans="1:32">
      <c r="A92" s="562" t="s">
        <v>126</v>
      </c>
      <c r="B92" s="562"/>
      <c r="C92" s="562"/>
      <c r="D92" s="562"/>
      <c r="E92" s="562"/>
      <c r="F92" s="562"/>
      <c r="G92" s="562"/>
      <c r="H92" s="562"/>
      <c r="I92" s="563"/>
      <c r="J92" s="563"/>
      <c r="K92" s="563"/>
      <c r="L92" s="563"/>
      <c r="M92" s="563"/>
      <c r="N92" s="563"/>
      <c r="O92" s="563"/>
      <c r="P92" s="563"/>
      <c r="Q92" s="563"/>
      <c r="R92" s="571"/>
      <c r="S92" s="571"/>
      <c r="T92" s="571"/>
      <c r="U92" s="571"/>
      <c r="V92" s="571"/>
      <c r="W92" s="571"/>
      <c r="X92" s="571"/>
      <c r="Y92" s="571"/>
      <c r="Z92" s="571"/>
      <c r="AA92" s="571"/>
      <c r="AB92" s="571"/>
      <c r="AC92" s="571"/>
      <c r="AD92" s="571"/>
      <c r="AE92" s="571"/>
      <c r="AF92" s="571"/>
    </row>
    <row r="93" customFormat="1" spans="1:32">
      <c r="A93" s="566" t="s">
        <v>127</v>
      </c>
      <c r="B93" s="562"/>
      <c r="C93" s="562"/>
      <c r="D93" s="562"/>
      <c r="E93" s="562"/>
      <c r="F93" s="562"/>
      <c r="G93" s="562"/>
      <c r="H93" s="562"/>
      <c r="I93" s="563"/>
      <c r="J93" s="563"/>
      <c r="K93" s="563"/>
      <c r="L93" s="563"/>
      <c r="M93" s="563"/>
      <c r="N93" s="563"/>
      <c r="O93" s="563"/>
      <c r="P93" s="563"/>
      <c r="Q93" s="563"/>
      <c r="R93" s="571"/>
      <c r="S93" s="571"/>
      <c r="T93" s="571"/>
      <c r="U93" s="571"/>
      <c r="V93" s="571"/>
      <c r="W93" s="571"/>
      <c r="X93" s="571"/>
      <c r="Y93" s="571"/>
      <c r="Z93" s="571"/>
      <c r="AA93" s="571"/>
      <c r="AB93" s="571"/>
      <c r="AC93" s="571"/>
      <c r="AD93" s="571"/>
      <c r="AE93" s="571"/>
      <c r="AF93" s="571"/>
    </row>
    <row r="94" customFormat="1" spans="1:32">
      <c r="A94" s="562" t="s">
        <v>128</v>
      </c>
      <c r="B94" s="562"/>
      <c r="C94" s="562"/>
      <c r="D94" s="562"/>
      <c r="E94" s="562"/>
      <c r="F94" s="562"/>
      <c r="G94" s="562"/>
      <c r="H94" s="562"/>
      <c r="I94" s="563"/>
      <c r="J94" s="563"/>
      <c r="K94" s="563"/>
      <c r="L94" s="563"/>
      <c r="M94" s="563"/>
      <c r="N94" s="563"/>
      <c r="O94" s="563"/>
      <c r="P94" s="563"/>
      <c r="Q94" s="563"/>
      <c r="R94" s="571"/>
      <c r="S94" s="571"/>
      <c r="T94" s="571"/>
      <c r="U94" s="571"/>
      <c r="V94" s="571"/>
      <c r="W94" s="571"/>
      <c r="X94" s="571"/>
      <c r="Y94" s="571"/>
      <c r="Z94" s="571"/>
      <c r="AA94" s="571"/>
      <c r="AB94" s="571"/>
      <c r="AC94" s="571"/>
      <c r="AD94" s="571"/>
      <c r="AE94" s="571"/>
      <c r="AF94" s="571"/>
    </row>
    <row r="95" customFormat="1" spans="1:32">
      <c r="A95" s="562" t="s">
        <v>129</v>
      </c>
      <c r="B95" s="562"/>
      <c r="C95" s="562"/>
      <c r="D95" s="562"/>
      <c r="E95" s="562"/>
      <c r="F95" s="562"/>
      <c r="G95" s="562"/>
      <c r="H95" s="562"/>
      <c r="I95" s="563"/>
      <c r="J95" s="563"/>
      <c r="K95" s="563"/>
      <c r="L95" s="563"/>
      <c r="M95" s="563"/>
      <c r="N95" s="563"/>
      <c r="O95" s="563"/>
      <c r="P95" s="563"/>
      <c r="Q95" s="563"/>
      <c r="R95" s="571"/>
      <c r="S95" s="571"/>
      <c r="T95" s="571"/>
      <c r="U95" s="571"/>
      <c r="V95" s="571"/>
      <c r="W95" s="571"/>
      <c r="X95" s="571"/>
      <c r="Y95" s="571"/>
      <c r="Z95" s="571"/>
      <c r="AA95" s="571"/>
      <c r="AB95" s="571"/>
      <c r="AC95" s="571"/>
      <c r="AD95" s="571"/>
      <c r="AE95" s="571"/>
      <c r="AF95" s="571"/>
    </row>
    <row r="96" customFormat="1" spans="1:32">
      <c r="A96" s="566" t="s">
        <v>130</v>
      </c>
      <c r="B96" s="562"/>
      <c r="C96" s="562"/>
      <c r="D96" s="562"/>
      <c r="E96" s="562"/>
      <c r="F96" s="562"/>
      <c r="G96" s="562"/>
      <c r="H96" s="562"/>
      <c r="I96" s="563"/>
      <c r="J96" s="563"/>
      <c r="K96" s="563"/>
      <c r="L96" s="563"/>
      <c r="M96" s="563"/>
      <c r="N96" s="563"/>
      <c r="O96" s="563"/>
      <c r="P96" s="563"/>
      <c r="Q96" s="563"/>
      <c r="R96" s="571"/>
      <c r="S96" s="571"/>
      <c r="T96" s="571"/>
      <c r="U96" s="571"/>
      <c r="V96" s="571"/>
      <c r="W96" s="571"/>
      <c r="X96" s="571"/>
      <c r="Y96" s="571"/>
      <c r="Z96" s="571"/>
      <c r="AA96" s="571"/>
      <c r="AB96" s="571"/>
      <c r="AC96" s="571"/>
      <c r="AD96" s="571"/>
      <c r="AE96" s="571"/>
      <c r="AF96" s="571"/>
    </row>
    <row r="97" customFormat="1" spans="1:32">
      <c r="A97" s="566" t="s">
        <v>131</v>
      </c>
      <c r="B97" s="562"/>
      <c r="C97" s="562"/>
      <c r="D97" s="562"/>
      <c r="E97" s="562"/>
      <c r="F97" s="562"/>
      <c r="G97" s="562"/>
      <c r="H97" s="562"/>
      <c r="I97" s="563"/>
      <c r="J97" s="563"/>
      <c r="K97" s="563"/>
      <c r="L97" s="563"/>
      <c r="M97" s="563"/>
      <c r="N97" s="563"/>
      <c r="O97" s="563"/>
      <c r="P97" s="563"/>
      <c r="Q97" s="563"/>
      <c r="R97" s="571"/>
      <c r="S97" s="571"/>
      <c r="T97" s="571"/>
      <c r="U97" s="571"/>
      <c r="V97" s="571"/>
      <c r="W97" s="571"/>
      <c r="X97" s="571"/>
      <c r="Y97" s="571"/>
      <c r="Z97" s="571"/>
      <c r="AA97" s="571"/>
      <c r="AB97" s="571"/>
      <c r="AC97" s="571"/>
      <c r="AD97" s="571"/>
      <c r="AE97" s="571"/>
      <c r="AF97" s="571"/>
    </row>
    <row r="98" customFormat="1" spans="1:32">
      <c r="A98" s="562" t="s">
        <v>132</v>
      </c>
      <c r="B98" s="562"/>
      <c r="C98" s="562"/>
      <c r="D98" s="562"/>
      <c r="E98" s="562"/>
      <c r="F98" s="562"/>
      <c r="G98" s="562"/>
      <c r="H98" s="562"/>
      <c r="I98" s="563"/>
      <c r="J98" s="563"/>
      <c r="K98" s="563"/>
      <c r="L98" s="563"/>
      <c r="M98" s="563"/>
      <c r="N98" s="563"/>
      <c r="O98" s="563"/>
      <c r="P98" s="563"/>
      <c r="Q98" s="563"/>
      <c r="R98" s="571"/>
      <c r="S98" s="571"/>
      <c r="T98" s="571"/>
      <c r="U98" s="571"/>
      <c r="V98" s="571"/>
      <c r="W98" s="571"/>
      <c r="X98" s="571"/>
      <c r="Y98" s="571"/>
      <c r="Z98" s="571"/>
      <c r="AA98" s="571"/>
      <c r="AB98" s="571"/>
      <c r="AC98" s="571"/>
      <c r="AD98" s="571"/>
      <c r="AE98" s="571"/>
      <c r="AF98" s="571"/>
    </row>
    <row r="99" customFormat="1" spans="1:32">
      <c r="A99" s="562" t="s">
        <v>133</v>
      </c>
      <c r="B99" s="562"/>
      <c r="C99" s="562"/>
      <c r="D99" s="562"/>
      <c r="E99" s="562"/>
      <c r="F99" s="562"/>
      <c r="G99" s="562"/>
      <c r="H99" s="562"/>
      <c r="I99" s="563"/>
      <c r="J99" s="563"/>
      <c r="K99" s="563"/>
      <c r="L99" s="563"/>
      <c r="M99" s="563"/>
      <c r="N99" s="563"/>
      <c r="O99" s="563"/>
      <c r="P99" s="563"/>
      <c r="Q99" s="563"/>
      <c r="R99" s="571"/>
      <c r="S99" s="571"/>
      <c r="T99" s="571"/>
      <c r="U99" s="571"/>
      <c r="V99" s="571"/>
      <c r="W99" s="571"/>
      <c r="X99" s="571"/>
      <c r="Y99" s="571"/>
      <c r="Z99" s="571"/>
      <c r="AA99" s="571"/>
      <c r="AB99" s="571"/>
      <c r="AC99" s="571"/>
      <c r="AD99" s="571"/>
      <c r="AE99" s="571"/>
      <c r="AF99" s="571"/>
    </row>
    <row r="100" customFormat="1" spans="1:32">
      <c r="A100" s="562" t="s">
        <v>134</v>
      </c>
      <c r="B100" s="562"/>
      <c r="C100" s="562"/>
      <c r="D100" s="562"/>
      <c r="E100" s="562"/>
      <c r="F100" s="562"/>
      <c r="G100" s="562"/>
      <c r="H100" s="562"/>
      <c r="I100" s="563"/>
      <c r="J100" s="563"/>
      <c r="K100" s="563"/>
      <c r="L100" s="563"/>
      <c r="M100" s="563"/>
      <c r="N100" s="563"/>
      <c r="O100" s="563"/>
      <c r="P100" s="563"/>
      <c r="Q100" s="563"/>
      <c r="R100" s="571"/>
      <c r="S100" s="571"/>
      <c r="T100" s="571"/>
      <c r="U100" s="571"/>
      <c r="V100" s="571"/>
      <c r="W100" s="571"/>
      <c r="X100" s="571"/>
      <c r="Y100" s="571"/>
      <c r="Z100" s="571"/>
      <c r="AA100" s="571"/>
      <c r="AB100" s="571"/>
      <c r="AC100" s="571"/>
      <c r="AD100" s="571"/>
      <c r="AE100" s="571"/>
      <c r="AF100" s="571"/>
    </row>
    <row r="101" customFormat="1" ht="14.25" spans="1:32">
      <c r="A101" s="570" t="s">
        <v>135</v>
      </c>
      <c r="B101" s="562"/>
      <c r="C101" s="562"/>
      <c r="D101" s="562"/>
      <c r="E101" s="562"/>
      <c r="F101" s="562"/>
      <c r="G101" s="562"/>
      <c r="H101" s="562"/>
      <c r="I101" s="563"/>
      <c r="J101" s="563"/>
      <c r="K101" s="563"/>
      <c r="L101" s="563"/>
      <c r="M101" s="563"/>
      <c r="N101" s="563"/>
      <c r="O101" s="563"/>
      <c r="P101" s="563"/>
      <c r="Q101" s="563"/>
      <c r="R101" s="571"/>
      <c r="S101" s="571"/>
      <c r="T101" s="571"/>
      <c r="U101" s="571"/>
      <c r="V101" s="571"/>
      <c r="W101" s="571"/>
      <c r="X101" s="571"/>
      <c r="Y101" s="571"/>
      <c r="Z101" s="571"/>
      <c r="AA101" s="571"/>
      <c r="AB101" s="571"/>
      <c r="AC101" s="571"/>
      <c r="AD101" s="571"/>
      <c r="AE101" s="571"/>
      <c r="AF101" s="571"/>
    </row>
    <row r="102" customFormat="1" spans="1:32">
      <c r="A102" s="571" t="s">
        <v>136</v>
      </c>
      <c r="B102" s="571"/>
      <c r="C102" s="571"/>
      <c r="D102" s="571"/>
      <c r="E102" s="571"/>
      <c r="F102" s="571"/>
      <c r="G102" s="571"/>
      <c r="H102" s="571"/>
      <c r="I102" s="571"/>
      <c r="J102" s="571"/>
      <c r="K102" s="571"/>
      <c r="L102" s="571"/>
      <c r="M102" s="571"/>
      <c r="N102" s="571"/>
      <c r="O102" s="571"/>
      <c r="P102" s="571"/>
      <c r="Q102" s="571"/>
      <c r="R102" s="571"/>
      <c r="S102" s="571"/>
      <c r="T102" s="571"/>
      <c r="U102" s="571"/>
      <c r="V102" s="571"/>
      <c r="W102" s="571"/>
      <c r="X102" s="571"/>
      <c r="Y102" s="571"/>
      <c r="Z102" s="571"/>
      <c r="AA102" s="571"/>
      <c r="AB102" s="571"/>
      <c r="AC102" s="571"/>
      <c r="AD102" s="571"/>
      <c r="AE102" s="571"/>
      <c r="AF102" s="571"/>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13" t="s">
        <v>1338</v>
      </c>
      <c r="B1" s="113"/>
      <c r="C1" s="113"/>
      <c r="D1" s="113"/>
      <c r="E1" s="113"/>
      <c r="F1" s="113"/>
      <c r="G1" s="113"/>
      <c r="H1" s="113"/>
      <c r="I1" s="113"/>
      <c r="J1" s="24" t="s">
        <v>142</v>
      </c>
    </row>
    <row r="2" ht="20.25" spans="1:9">
      <c r="A2" s="114" t="s">
        <v>1339</v>
      </c>
      <c r="B2" s="115"/>
      <c r="C2" s="115"/>
      <c r="D2" s="115"/>
      <c r="E2" s="115"/>
      <c r="F2" s="115"/>
      <c r="G2" s="115"/>
      <c r="H2" s="116" t="s">
        <v>1340</v>
      </c>
      <c r="I2" s="145"/>
    </row>
    <row r="3" spans="1:9">
      <c r="A3" s="117" t="s">
        <v>1341</v>
      </c>
      <c r="B3" s="118"/>
      <c r="C3" s="115"/>
      <c r="D3" s="115"/>
      <c r="E3" s="115"/>
      <c r="F3" s="115"/>
      <c r="G3" s="115"/>
      <c r="H3" s="115"/>
      <c r="I3" s="145"/>
    </row>
    <row r="4" spans="1:9">
      <c r="A4" s="96" t="s">
        <v>1342</v>
      </c>
      <c r="B4" s="118"/>
      <c r="C4" s="118"/>
      <c r="D4" s="118"/>
      <c r="E4" s="118"/>
      <c r="F4" s="118"/>
      <c r="G4" s="118"/>
      <c r="H4" s="118"/>
      <c r="I4" s="146"/>
    </row>
    <row r="5" spans="1:9">
      <c r="A5" s="119" t="s">
        <v>1343</v>
      </c>
      <c r="B5" s="120"/>
      <c r="C5" s="120"/>
      <c r="D5" s="120"/>
      <c r="E5" s="120"/>
      <c r="F5" s="120"/>
      <c r="G5" s="120"/>
      <c r="H5" s="120"/>
      <c r="I5" s="147"/>
    </row>
    <row r="6" spans="1:9">
      <c r="A6" s="121" t="s">
        <v>1344</v>
      </c>
      <c r="B6" s="122"/>
      <c r="C6" s="122"/>
      <c r="D6" s="122"/>
      <c r="E6" s="122"/>
      <c r="F6" s="122"/>
      <c r="G6" s="122"/>
      <c r="H6" s="122"/>
      <c r="I6" s="148"/>
    </row>
    <row r="7" spans="1:9">
      <c r="A7" s="123" t="s">
        <v>1345</v>
      </c>
      <c r="B7" s="124"/>
      <c r="C7" s="124"/>
      <c r="D7" s="124"/>
      <c r="E7" s="124"/>
      <c r="F7" s="124"/>
      <c r="G7" s="124"/>
      <c r="H7" s="124"/>
      <c r="I7" s="149"/>
    </row>
    <row r="8" ht="114" customHeight="1" spans="1:9">
      <c r="A8" s="125" t="s">
        <v>1346</v>
      </c>
      <c r="B8" s="126"/>
      <c r="C8" s="126"/>
      <c r="D8" s="126"/>
      <c r="E8" s="126"/>
      <c r="F8" s="126"/>
      <c r="G8" s="126"/>
      <c r="H8" s="126"/>
      <c r="I8" s="150"/>
    </row>
    <row r="9" ht="100" customHeight="1" spans="1:9">
      <c r="A9" s="127" t="s">
        <v>1347</v>
      </c>
      <c r="B9" s="128"/>
      <c r="C9" s="128"/>
      <c r="D9" s="128"/>
      <c r="E9" s="128"/>
      <c r="F9" s="128"/>
      <c r="G9" s="128"/>
      <c r="H9" s="128"/>
      <c r="I9" s="151"/>
    </row>
    <row r="10" spans="1:9">
      <c r="A10" s="129" t="s">
        <v>1348</v>
      </c>
      <c r="B10" s="42"/>
      <c r="C10" s="42"/>
      <c r="D10" s="42"/>
      <c r="E10" s="42"/>
      <c r="F10" s="42"/>
      <c r="G10" s="42"/>
      <c r="H10" s="42"/>
      <c r="I10" s="65"/>
    </row>
    <row r="11" spans="1:9">
      <c r="A11" s="130" t="s">
        <v>1349</v>
      </c>
      <c r="B11" s="42"/>
      <c r="C11" s="42"/>
      <c r="D11" s="42"/>
      <c r="E11" s="42"/>
      <c r="F11" s="42"/>
      <c r="G11" s="42"/>
      <c r="H11" s="42"/>
      <c r="I11" s="65"/>
    </row>
    <row r="12" spans="1:9">
      <c r="A12" s="130" t="s">
        <v>1350</v>
      </c>
      <c r="B12" s="42"/>
      <c r="C12" s="42"/>
      <c r="D12" s="42"/>
      <c r="E12" s="42"/>
      <c r="F12" s="42"/>
      <c r="G12" s="42"/>
      <c r="H12" s="42"/>
      <c r="I12" s="65"/>
    </row>
    <row r="13" spans="1:9">
      <c r="A13" s="130" t="s">
        <v>1351</v>
      </c>
      <c r="B13" s="42"/>
      <c r="C13" s="42"/>
      <c r="D13" s="42"/>
      <c r="E13" s="42"/>
      <c r="F13" s="42"/>
      <c r="G13" s="42"/>
      <c r="H13" s="42"/>
      <c r="I13" s="65"/>
    </row>
    <row r="14" spans="1:9">
      <c r="A14" s="129" t="s">
        <v>1352</v>
      </c>
      <c r="B14" s="42"/>
      <c r="C14" s="42"/>
      <c r="D14" s="42"/>
      <c r="E14" s="42"/>
      <c r="F14" s="42"/>
      <c r="G14" s="42"/>
      <c r="H14" s="42"/>
      <c r="I14" s="65"/>
    </row>
    <row r="15" spans="1:9">
      <c r="A15" s="129" t="s">
        <v>1353</v>
      </c>
      <c r="B15" s="42"/>
      <c r="C15" s="42"/>
      <c r="D15" s="42"/>
      <c r="E15" s="42"/>
      <c r="F15" s="42"/>
      <c r="G15" s="42"/>
      <c r="H15" s="42"/>
      <c r="I15" s="65"/>
    </row>
    <row r="16" spans="1:9">
      <c r="A16" s="129" t="s">
        <v>1354</v>
      </c>
      <c r="B16" s="42"/>
      <c r="C16" s="42"/>
      <c r="D16" s="42"/>
      <c r="E16" s="42"/>
      <c r="F16" s="42"/>
      <c r="G16" s="42"/>
      <c r="H16" s="42"/>
      <c r="I16" s="65"/>
    </row>
    <row r="17" spans="1:9">
      <c r="A17" s="129" t="s">
        <v>1355</v>
      </c>
      <c r="B17" s="42"/>
      <c r="C17" s="42"/>
      <c r="D17" s="42"/>
      <c r="E17" s="42"/>
      <c r="F17" s="42"/>
      <c r="G17" s="42"/>
      <c r="H17" s="42"/>
      <c r="I17" s="65"/>
    </row>
    <row r="18" spans="1:9">
      <c r="A18" s="129" t="s">
        <v>1356</v>
      </c>
      <c r="B18" s="42"/>
      <c r="C18" s="42"/>
      <c r="D18" s="42"/>
      <c r="E18" s="42"/>
      <c r="F18" s="42"/>
      <c r="G18" s="42"/>
      <c r="H18" s="42"/>
      <c r="I18" s="65"/>
    </row>
    <row r="19" spans="1:9">
      <c r="A19" s="129" t="s">
        <v>1357</v>
      </c>
      <c r="B19" s="42"/>
      <c r="C19" s="42"/>
      <c r="D19" s="42"/>
      <c r="E19" s="42"/>
      <c r="F19" s="42"/>
      <c r="G19" s="42"/>
      <c r="H19" s="42"/>
      <c r="I19" s="65"/>
    </row>
    <row r="20" spans="1:9">
      <c r="A20" s="129" t="s">
        <v>1358</v>
      </c>
      <c r="B20" s="42"/>
      <c r="C20" s="42"/>
      <c r="D20" s="42"/>
      <c r="E20" s="42"/>
      <c r="F20" s="42"/>
      <c r="G20" s="42"/>
      <c r="H20" s="42"/>
      <c r="I20" s="65"/>
    </row>
    <row r="21" spans="1:9">
      <c r="A21" s="129" t="s">
        <v>1359</v>
      </c>
      <c r="B21" s="42"/>
      <c r="C21" s="42"/>
      <c r="D21" s="42"/>
      <c r="E21" s="42"/>
      <c r="F21" s="42"/>
      <c r="G21" s="42"/>
      <c r="H21" s="42"/>
      <c r="I21" s="65"/>
    </row>
    <row r="22" spans="1:9">
      <c r="A22" s="129" t="s">
        <v>1360</v>
      </c>
      <c r="B22" s="42"/>
      <c r="C22" s="42"/>
      <c r="D22" s="42"/>
      <c r="E22" s="42"/>
      <c r="F22" s="42"/>
      <c r="G22" s="42"/>
      <c r="H22" s="42"/>
      <c r="I22" s="65"/>
    </row>
    <row r="23" spans="1:9">
      <c r="A23" s="129" t="s">
        <v>1361</v>
      </c>
      <c r="B23" s="42"/>
      <c r="C23" s="42"/>
      <c r="D23" s="42"/>
      <c r="E23" s="42"/>
      <c r="F23" s="42"/>
      <c r="G23" s="42"/>
      <c r="H23" s="42"/>
      <c r="I23" s="65"/>
    </row>
    <row r="24" spans="1:9">
      <c r="A24" s="129" t="s">
        <v>1362</v>
      </c>
      <c r="B24" s="42"/>
      <c r="C24" s="42"/>
      <c r="D24" s="42"/>
      <c r="E24" s="42"/>
      <c r="F24" s="42"/>
      <c r="G24" s="42"/>
      <c r="H24" s="42"/>
      <c r="I24" s="65"/>
    </row>
    <row r="25" spans="1:9">
      <c r="A25" s="41" t="s">
        <v>1363</v>
      </c>
      <c r="B25" s="41"/>
      <c r="C25" s="41"/>
      <c r="D25" s="41"/>
      <c r="E25" s="41"/>
      <c r="F25" s="41"/>
      <c r="G25" s="41"/>
      <c r="H25" s="41"/>
      <c r="I25" s="65"/>
    </row>
    <row r="26" spans="1:9">
      <c r="A26" s="45" t="s">
        <v>1364</v>
      </c>
      <c r="B26" s="131"/>
      <c r="C26" s="131"/>
      <c r="D26" s="131"/>
      <c r="E26" s="131"/>
      <c r="F26" s="131"/>
      <c r="G26" s="131"/>
      <c r="H26" s="131"/>
      <c r="I26" s="67"/>
    </row>
    <row r="27" spans="1:9">
      <c r="A27" s="41" t="s">
        <v>1365</v>
      </c>
      <c r="B27" s="41"/>
      <c r="C27" s="41"/>
      <c r="D27" s="41"/>
      <c r="E27" s="41"/>
      <c r="F27" s="41"/>
      <c r="G27" s="41"/>
      <c r="H27" s="41"/>
      <c r="I27" s="65"/>
    </row>
    <row r="28" spans="1:9">
      <c r="A28" s="41" t="s">
        <v>1366</v>
      </c>
      <c r="B28" s="41"/>
      <c r="C28" s="41"/>
      <c r="D28" s="41"/>
      <c r="E28" s="41"/>
      <c r="F28" s="41"/>
      <c r="G28" s="41"/>
      <c r="H28" s="41"/>
      <c r="I28" s="65"/>
    </row>
    <row r="29" spans="1:9">
      <c r="A29" s="41" t="s">
        <v>1367</v>
      </c>
      <c r="B29" s="41"/>
      <c r="C29" s="41"/>
      <c r="D29" s="41"/>
      <c r="E29" s="41"/>
      <c r="F29" s="41"/>
      <c r="G29" s="41"/>
      <c r="H29" s="41"/>
      <c r="I29" s="65"/>
    </row>
    <row r="30" spans="1:9">
      <c r="A30" s="37" t="s">
        <v>1368</v>
      </c>
      <c r="B30" s="38"/>
      <c r="C30" s="38"/>
      <c r="D30" s="38"/>
      <c r="E30" s="38"/>
      <c r="F30" s="38"/>
      <c r="G30" s="38"/>
      <c r="H30" s="38"/>
      <c r="I30" s="63"/>
    </row>
    <row r="31" spans="1:9">
      <c r="A31" s="37" t="s">
        <v>1369</v>
      </c>
      <c r="B31" s="38"/>
      <c r="C31" s="38"/>
      <c r="D31" s="38"/>
      <c r="E31" s="38"/>
      <c r="F31" s="38"/>
      <c r="G31" s="38"/>
      <c r="H31" s="38"/>
      <c r="I31" s="63"/>
    </row>
    <row r="32" spans="1:9">
      <c r="A32" s="37" t="s">
        <v>1370</v>
      </c>
      <c r="B32" s="38"/>
      <c r="C32" s="38"/>
      <c r="D32" s="38"/>
      <c r="E32" s="38"/>
      <c r="F32" s="38"/>
      <c r="G32" s="38"/>
      <c r="H32" s="38"/>
      <c r="I32" s="63"/>
    </row>
    <row r="33" spans="1:9">
      <c r="A33" s="132" t="s">
        <v>1371</v>
      </c>
      <c r="B33" s="133"/>
      <c r="C33" s="133"/>
      <c r="D33" s="133"/>
      <c r="E33" s="133"/>
      <c r="F33" s="133"/>
      <c r="G33" s="133"/>
      <c r="H33" s="133"/>
      <c r="I33" s="152"/>
    </row>
    <row r="34" spans="1:9">
      <c r="A34" s="132" t="s">
        <v>1372</v>
      </c>
      <c r="B34" s="133"/>
      <c r="C34" s="133"/>
      <c r="D34" s="133"/>
      <c r="E34" s="133"/>
      <c r="F34" s="133"/>
      <c r="G34" s="133"/>
      <c r="H34" s="133"/>
      <c r="I34" s="152"/>
    </row>
    <row r="35" spans="1:9">
      <c r="A35" s="134" t="s">
        <v>1373</v>
      </c>
      <c r="B35" s="135"/>
      <c r="C35" s="135"/>
      <c r="D35" s="135"/>
      <c r="E35" s="135"/>
      <c r="F35" s="135"/>
      <c r="G35" s="135"/>
      <c r="H35" s="135"/>
      <c r="I35" s="153"/>
    </row>
    <row r="36" spans="1:9">
      <c r="A36" s="134" t="s">
        <v>1374</v>
      </c>
      <c r="B36" s="135"/>
      <c r="C36" s="135"/>
      <c r="D36" s="135"/>
      <c r="E36" s="135"/>
      <c r="F36" s="135"/>
      <c r="G36" s="135"/>
      <c r="H36" s="135"/>
      <c r="I36" s="153"/>
    </row>
    <row r="37" spans="1:9">
      <c r="A37" s="37" t="s">
        <v>1375</v>
      </c>
      <c r="B37" s="38"/>
      <c r="C37" s="38"/>
      <c r="D37" s="38"/>
      <c r="E37" s="38"/>
      <c r="F37" s="38"/>
      <c r="G37" s="38"/>
      <c r="H37" s="38"/>
      <c r="I37" s="63"/>
    </row>
    <row r="38" spans="1:9">
      <c r="A38" s="37" t="s">
        <v>1376</v>
      </c>
      <c r="B38" s="38"/>
      <c r="C38" s="38"/>
      <c r="D38" s="38"/>
      <c r="E38" s="38"/>
      <c r="F38" s="38"/>
      <c r="G38" s="38"/>
      <c r="H38" s="38"/>
      <c r="I38" s="63"/>
    </row>
    <row r="39" spans="1:9">
      <c r="A39" s="136" t="s">
        <v>1377</v>
      </c>
      <c r="B39" s="38"/>
      <c r="C39" s="38"/>
      <c r="D39" s="38"/>
      <c r="E39" s="38"/>
      <c r="F39" s="38"/>
      <c r="G39" s="38"/>
      <c r="H39" s="38"/>
      <c r="I39" s="63"/>
    </row>
    <row r="40" spans="1:9">
      <c r="A40" s="37" t="s">
        <v>1378</v>
      </c>
      <c r="B40" s="38"/>
      <c r="C40" s="38"/>
      <c r="D40" s="38"/>
      <c r="E40" s="38"/>
      <c r="F40" s="38"/>
      <c r="G40" s="38"/>
      <c r="H40" s="38"/>
      <c r="I40" s="63"/>
    </row>
    <row r="41" spans="1:9">
      <c r="A41" s="41" t="s">
        <v>1379</v>
      </c>
      <c r="B41" s="41"/>
      <c r="C41" s="41"/>
      <c r="D41" s="41"/>
      <c r="E41" s="41"/>
      <c r="F41" s="41"/>
      <c r="G41" s="41"/>
      <c r="H41" s="41"/>
      <c r="I41" s="65"/>
    </row>
    <row r="42" spans="1:9">
      <c r="A42" s="41" t="s">
        <v>1380</v>
      </c>
      <c r="B42" s="41"/>
      <c r="C42" s="41"/>
      <c r="D42" s="41"/>
      <c r="E42" s="41"/>
      <c r="F42" s="41"/>
      <c r="G42" s="41"/>
      <c r="H42" s="41"/>
      <c r="I42" s="65"/>
    </row>
    <row r="43" spans="1:9">
      <c r="A43" s="137" t="s">
        <v>1381</v>
      </c>
      <c r="B43" s="138"/>
      <c r="C43" s="138"/>
      <c r="D43" s="138"/>
      <c r="E43" s="138"/>
      <c r="F43" s="138"/>
      <c r="G43" s="138"/>
      <c r="H43" s="138"/>
      <c r="I43" s="154"/>
    </row>
    <row r="44" spans="1:9">
      <c r="A44" s="41" t="s">
        <v>1382</v>
      </c>
      <c r="B44" s="55"/>
      <c r="C44" s="55"/>
      <c r="D44" s="55"/>
      <c r="E44" s="55"/>
      <c r="F44" s="55"/>
      <c r="G44" s="55"/>
      <c r="H44" s="55"/>
      <c r="I44" s="65"/>
    </row>
    <row r="45" spans="1:9">
      <c r="A45" s="41" t="s">
        <v>1383</v>
      </c>
      <c r="B45" s="41"/>
      <c r="C45" s="41"/>
      <c r="D45" s="41"/>
      <c r="E45" s="41"/>
      <c r="F45" s="41"/>
      <c r="G45" s="41"/>
      <c r="H45" s="41"/>
      <c r="I45" s="65"/>
    </row>
    <row r="46" spans="1:9">
      <c r="A46" s="41" t="s">
        <v>1384</v>
      </c>
      <c r="B46" s="41"/>
      <c r="C46" s="41"/>
      <c r="D46" s="41"/>
      <c r="E46" s="41"/>
      <c r="F46" s="41"/>
      <c r="G46" s="41"/>
      <c r="H46" s="41"/>
      <c r="I46" s="65"/>
    </row>
    <row r="47" spans="1:9">
      <c r="A47" s="41" t="s">
        <v>1385</v>
      </c>
      <c r="B47" s="41"/>
      <c r="C47" s="41"/>
      <c r="D47" s="41"/>
      <c r="E47" s="41"/>
      <c r="F47" s="41"/>
      <c r="G47" s="41"/>
      <c r="H47" s="41"/>
      <c r="I47" s="65"/>
    </row>
    <row r="48" spans="1:9">
      <c r="A48" s="41" t="s">
        <v>1386</v>
      </c>
      <c r="B48" s="41"/>
      <c r="C48" s="41"/>
      <c r="D48" s="41"/>
      <c r="E48" s="41"/>
      <c r="F48" s="41"/>
      <c r="G48" s="41"/>
      <c r="H48" s="41"/>
      <c r="I48" s="65"/>
    </row>
    <row r="49" spans="1:9">
      <c r="A49" s="41" t="s">
        <v>1387</v>
      </c>
      <c r="B49" s="41"/>
      <c r="C49" s="41"/>
      <c r="D49" s="41"/>
      <c r="E49" s="41"/>
      <c r="F49" s="41"/>
      <c r="G49" s="41"/>
      <c r="H49" s="41"/>
      <c r="I49" s="65"/>
    </row>
    <row r="50" spans="1:9">
      <c r="A50" s="41" t="s">
        <v>1388</v>
      </c>
      <c r="B50" s="41"/>
      <c r="C50" s="41"/>
      <c r="D50" s="41"/>
      <c r="E50" s="41"/>
      <c r="F50" s="41"/>
      <c r="G50" s="41"/>
      <c r="H50" s="41"/>
      <c r="I50" s="65"/>
    </row>
    <row r="51" spans="1:9">
      <c r="A51" s="41" t="s">
        <v>1389</v>
      </c>
      <c r="B51" s="41"/>
      <c r="C51" s="41"/>
      <c r="D51" s="41"/>
      <c r="E51" s="41"/>
      <c r="F51" s="41"/>
      <c r="G51" s="41"/>
      <c r="H51" s="41"/>
      <c r="I51" s="65"/>
    </row>
    <row r="52" spans="1:9">
      <c r="A52" s="139" t="s">
        <v>1390</v>
      </c>
      <c r="B52" s="42"/>
      <c r="C52" s="42"/>
      <c r="D52" s="42"/>
      <c r="E52" s="42"/>
      <c r="F52" s="42"/>
      <c r="G52" s="42"/>
      <c r="H52" s="42"/>
      <c r="I52" s="65"/>
    </row>
    <row r="53" spans="1:9">
      <c r="A53" s="139" t="s">
        <v>1391</v>
      </c>
      <c r="B53" s="42"/>
      <c r="C53" s="42"/>
      <c r="D53" s="42"/>
      <c r="E53" s="42"/>
      <c r="F53" s="42"/>
      <c r="G53" s="42"/>
      <c r="H53" s="42"/>
      <c r="I53" s="65"/>
    </row>
    <row r="54" spans="1:9">
      <c r="A54" s="139" t="s">
        <v>1392</v>
      </c>
      <c r="B54" s="42"/>
      <c r="D54" s="42"/>
      <c r="E54" s="42"/>
      <c r="F54" s="42"/>
      <c r="G54" s="42"/>
      <c r="H54" s="42"/>
      <c r="I54" s="65"/>
    </row>
    <row r="55" spans="1:9">
      <c r="A55" s="139" t="s">
        <v>1393</v>
      </c>
      <c r="B55" s="42"/>
      <c r="C55" s="42"/>
      <c r="D55" s="42"/>
      <c r="E55" s="42"/>
      <c r="F55" s="42"/>
      <c r="G55" s="42"/>
      <c r="H55" s="42"/>
      <c r="I55" s="65"/>
    </row>
    <row r="56" spans="1:9">
      <c r="A56" s="139" t="s">
        <v>1394</v>
      </c>
      <c r="B56" s="42"/>
      <c r="C56" s="42"/>
      <c r="D56" s="42"/>
      <c r="E56" s="42"/>
      <c r="F56" s="42"/>
      <c r="G56" s="42"/>
      <c r="H56" s="42"/>
      <c r="I56" s="65"/>
    </row>
    <row r="57" spans="1:9">
      <c r="A57" s="140" t="s">
        <v>1395</v>
      </c>
      <c r="B57" s="141"/>
      <c r="C57" s="141"/>
      <c r="D57" s="141"/>
      <c r="E57" s="141"/>
      <c r="F57" s="141"/>
      <c r="G57" s="141"/>
      <c r="H57" s="141"/>
      <c r="I57" s="65"/>
    </row>
    <row r="58" spans="1:9">
      <c r="A58" s="142" t="s">
        <v>1396</v>
      </c>
      <c r="B58" s="143"/>
      <c r="C58" s="143"/>
      <c r="D58" s="143"/>
      <c r="E58" s="143"/>
      <c r="F58" s="143"/>
      <c r="G58" s="143"/>
      <c r="H58" s="143"/>
      <c r="I58" s="63"/>
    </row>
    <row r="59" spans="1:9">
      <c r="A59" s="142" t="s">
        <v>1397</v>
      </c>
      <c r="B59" s="143"/>
      <c r="C59" s="143"/>
      <c r="D59" s="143"/>
      <c r="E59" s="143"/>
      <c r="F59" s="143"/>
      <c r="G59" s="143"/>
      <c r="H59" s="143"/>
      <c r="I59" s="63"/>
    </row>
    <row r="60" spans="1:9">
      <c r="A60" s="142" t="s">
        <v>1398</v>
      </c>
      <c r="B60" s="143"/>
      <c r="C60" s="143"/>
      <c r="D60" s="143"/>
      <c r="E60" s="143"/>
      <c r="F60" s="143"/>
      <c r="G60" s="143"/>
      <c r="H60" s="143"/>
      <c r="I60" s="63"/>
    </row>
    <row r="61" spans="1:9">
      <c r="A61" s="144" t="s">
        <v>1399</v>
      </c>
      <c r="B61" s="38"/>
      <c r="C61" s="38"/>
      <c r="D61" s="38"/>
      <c r="E61" s="38"/>
      <c r="F61" s="38"/>
      <c r="G61" s="38"/>
      <c r="H61" s="38"/>
      <c r="I61" s="63"/>
    </row>
    <row r="62" spans="1:9">
      <c r="A62" s="144" t="s">
        <v>1400</v>
      </c>
      <c r="B62" s="38"/>
      <c r="C62" s="38"/>
      <c r="D62" s="38"/>
      <c r="E62" s="38"/>
      <c r="F62" s="38"/>
      <c r="G62" s="38"/>
      <c r="H62" s="38"/>
      <c r="I62" s="63"/>
    </row>
    <row r="63" spans="1:9">
      <c r="A63" s="144" t="s">
        <v>1401</v>
      </c>
      <c r="B63" s="38"/>
      <c r="C63" s="38"/>
      <c r="D63" s="38"/>
      <c r="E63" s="38"/>
      <c r="F63" s="38"/>
      <c r="G63" s="38"/>
      <c r="H63" s="38"/>
      <c r="I63" s="63"/>
    </row>
    <row r="64" spans="1:9">
      <c r="A64" s="41" t="s">
        <v>1402</v>
      </c>
      <c r="B64" s="41"/>
      <c r="C64" s="41"/>
      <c r="D64" s="41"/>
      <c r="E64" s="41"/>
      <c r="F64" s="41"/>
      <c r="G64" s="41"/>
      <c r="H64" s="41"/>
      <c r="I64" s="65"/>
    </row>
    <row r="65" spans="1:9">
      <c r="A65" s="117" t="s">
        <v>1403</v>
      </c>
      <c r="B65" s="115"/>
      <c r="C65" s="115"/>
      <c r="D65" s="115"/>
      <c r="E65" s="115"/>
      <c r="F65" s="115"/>
      <c r="G65" s="115"/>
      <c r="H65" s="115"/>
      <c r="I65" s="145"/>
    </row>
    <row r="66" spans="1:9">
      <c r="A66" s="117" t="s">
        <v>1404</v>
      </c>
      <c r="B66" s="115"/>
      <c r="C66" s="115"/>
      <c r="D66" s="115"/>
      <c r="E66" s="115"/>
      <c r="F66" s="115"/>
      <c r="G66" s="115"/>
      <c r="H66" s="115"/>
      <c r="I66" s="145"/>
    </row>
    <row r="67" spans="1:9">
      <c r="A67" s="117" t="s">
        <v>1405</v>
      </c>
      <c r="B67" s="115"/>
      <c r="C67" s="115"/>
      <c r="D67" s="115"/>
      <c r="E67" s="115"/>
      <c r="F67" s="115"/>
      <c r="G67" s="115"/>
      <c r="H67" s="115"/>
      <c r="I67" s="145"/>
    </row>
    <row r="68" ht="14.25" spans="1:9">
      <c r="A68" s="155" t="s">
        <v>1406</v>
      </c>
      <c r="B68" s="156"/>
      <c r="C68" s="157"/>
      <c r="D68" s="157"/>
      <c r="E68" s="157"/>
      <c r="F68" s="157"/>
      <c r="G68" s="157"/>
      <c r="H68" s="157"/>
      <c r="I68" s="171"/>
    </row>
    <row r="69" ht="14.25" spans="1:9">
      <c r="A69" s="155" t="s">
        <v>1407</v>
      </c>
      <c r="B69" s="156"/>
      <c r="C69" s="157"/>
      <c r="D69" s="157"/>
      <c r="E69" s="157"/>
      <c r="F69" s="157"/>
      <c r="H69" s="157"/>
      <c r="I69" s="171"/>
    </row>
    <row r="70" ht="14.25" spans="1:9">
      <c r="A70" s="158" t="s">
        <v>1408</v>
      </c>
      <c r="B70" s="159"/>
      <c r="C70" s="160"/>
      <c r="D70" s="160"/>
      <c r="E70" s="160"/>
      <c r="F70" s="160"/>
      <c r="G70" s="160"/>
      <c r="H70" s="160"/>
      <c r="I70" s="172"/>
    </row>
    <row r="71" spans="1:9">
      <c r="A71" s="117" t="s">
        <v>1409</v>
      </c>
      <c r="B71" s="115"/>
      <c r="C71" s="115"/>
      <c r="D71" s="115"/>
      <c r="E71" s="115"/>
      <c r="F71" s="115"/>
      <c r="G71" s="115"/>
      <c r="H71" s="115"/>
      <c r="I71" s="145"/>
    </row>
    <row r="72" spans="1:9">
      <c r="A72" s="161" t="s">
        <v>1410</v>
      </c>
      <c r="B72" s="115"/>
      <c r="C72" s="115"/>
      <c r="D72" s="115"/>
      <c r="E72" s="115"/>
      <c r="F72" s="115"/>
      <c r="G72" s="115"/>
      <c r="H72" s="115"/>
      <c r="I72" s="145"/>
    </row>
    <row r="73" spans="1:9">
      <c r="A73" s="161" t="s">
        <v>1411</v>
      </c>
      <c r="B73" s="115"/>
      <c r="C73" s="115"/>
      <c r="D73" s="115"/>
      <c r="E73" s="115"/>
      <c r="F73" s="115"/>
      <c r="G73" s="115"/>
      <c r="H73" s="115"/>
      <c r="I73" s="145"/>
    </row>
    <row r="74" spans="1:9">
      <c r="A74" s="161" t="s">
        <v>1412</v>
      </c>
      <c r="B74" s="115"/>
      <c r="C74" s="115"/>
      <c r="D74" s="115"/>
      <c r="E74" s="115"/>
      <c r="F74" s="115"/>
      <c r="G74" s="115"/>
      <c r="H74" s="115"/>
      <c r="I74" s="145"/>
    </row>
    <row r="75" spans="1:9">
      <c r="A75" s="161" t="s">
        <v>1413</v>
      </c>
      <c r="B75" s="115"/>
      <c r="C75" s="115"/>
      <c r="D75" s="115"/>
      <c r="E75" s="115"/>
      <c r="F75" s="115"/>
      <c r="G75" s="115"/>
      <c r="H75" s="115"/>
      <c r="I75" s="145"/>
    </row>
    <row r="76" spans="1:9">
      <c r="A76" s="161" t="s">
        <v>1414</v>
      </c>
      <c r="B76" s="115"/>
      <c r="C76" s="115"/>
      <c r="D76" s="115"/>
      <c r="E76" s="115"/>
      <c r="F76" s="115"/>
      <c r="G76" s="115"/>
      <c r="H76" s="115"/>
      <c r="I76" s="145"/>
    </row>
    <row r="77" spans="1:9">
      <c r="A77" s="161" t="s">
        <v>1415</v>
      </c>
      <c r="B77" s="115"/>
      <c r="C77" s="115"/>
      <c r="D77" s="115"/>
      <c r="E77" s="115"/>
      <c r="F77" s="115"/>
      <c r="G77" s="115"/>
      <c r="H77" s="115"/>
      <c r="I77" s="145"/>
    </row>
    <row r="78" spans="1:9">
      <c r="A78" s="161" t="s">
        <v>1416</v>
      </c>
      <c r="B78" s="115"/>
      <c r="C78" s="115"/>
      <c r="D78" s="115"/>
      <c r="E78" s="115"/>
      <c r="F78" s="115"/>
      <c r="G78" s="115"/>
      <c r="H78" s="115"/>
      <c r="I78" s="145"/>
    </row>
    <row r="79" spans="1:9">
      <c r="A79" s="161" t="s">
        <v>1417</v>
      </c>
      <c r="B79" s="115"/>
      <c r="C79" s="115"/>
      <c r="D79" s="115"/>
      <c r="E79" s="115"/>
      <c r="F79" s="115"/>
      <c r="G79" s="115"/>
      <c r="H79" s="115"/>
      <c r="I79" s="145"/>
    </row>
    <row r="80" spans="1:9">
      <c r="A80" s="37" t="s">
        <v>1418</v>
      </c>
      <c r="B80" s="35"/>
      <c r="C80" s="35"/>
      <c r="D80" s="35"/>
      <c r="E80" s="35"/>
      <c r="F80" s="35"/>
      <c r="G80" s="35"/>
      <c r="H80" s="35"/>
      <c r="I80" s="63"/>
    </row>
    <row r="81" spans="1:9">
      <c r="A81" s="37" t="s">
        <v>1419</v>
      </c>
      <c r="B81" s="162"/>
      <c r="C81" s="162"/>
      <c r="D81" s="162"/>
      <c r="E81" s="162"/>
      <c r="F81" s="162"/>
      <c r="G81" s="162"/>
      <c r="H81" s="162"/>
      <c r="I81" s="63"/>
    </row>
    <row r="82" ht="25" customHeight="1" spans="1:9">
      <c r="A82" s="37" t="s">
        <v>1420</v>
      </c>
      <c r="B82" s="162"/>
      <c r="C82" s="162"/>
      <c r="D82" s="162"/>
      <c r="E82" s="162"/>
      <c r="F82" s="162"/>
      <c r="G82" s="162"/>
      <c r="H82" s="162"/>
      <c r="I82" s="63"/>
    </row>
    <row r="83" spans="1:9">
      <c r="A83" s="161" t="s">
        <v>1421</v>
      </c>
      <c r="B83" s="115"/>
      <c r="C83" s="115"/>
      <c r="D83" s="115"/>
      <c r="E83" s="115"/>
      <c r="F83" s="115"/>
      <c r="G83" s="115"/>
      <c r="H83" s="115"/>
      <c r="I83" s="145"/>
    </row>
    <row r="84" spans="1:9">
      <c r="A84" s="161" t="s">
        <v>1422</v>
      </c>
      <c r="B84" s="115"/>
      <c r="C84" s="115"/>
      <c r="D84" s="115"/>
      <c r="E84" s="115"/>
      <c r="F84" s="115"/>
      <c r="G84" s="115"/>
      <c r="H84" s="115"/>
      <c r="I84" s="145"/>
    </row>
    <row r="85" spans="1:9">
      <c r="A85" s="163" t="s">
        <v>1423</v>
      </c>
      <c r="B85" s="115"/>
      <c r="C85" s="115"/>
      <c r="D85" s="115"/>
      <c r="E85" s="115"/>
      <c r="F85" s="115"/>
      <c r="G85" s="115"/>
      <c r="H85" s="115"/>
      <c r="I85" s="145"/>
    </row>
    <row r="86" ht="45" customHeight="1" spans="1:9">
      <c r="A86" s="164" t="s">
        <v>1424</v>
      </c>
      <c r="B86" s="165"/>
      <c r="C86" s="165"/>
      <c r="D86" s="165"/>
      <c r="E86" s="165"/>
      <c r="F86" s="165"/>
      <c r="G86" s="165"/>
      <c r="H86" s="165"/>
      <c r="I86" s="173"/>
    </row>
    <row r="87" spans="1:9">
      <c r="A87" s="163" t="s">
        <v>1425</v>
      </c>
      <c r="B87" s="115"/>
      <c r="C87" s="115"/>
      <c r="D87" s="115"/>
      <c r="E87" s="115"/>
      <c r="F87" s="115"/>
      <c r="G87" s="115"/>
      <c r="H87" s="115"/>
      <c r="I87" s="145"/>
    </row>
    <row r="88" spans="1:9">
      <c r="A88" s="166" t="s">
        <v>1426</v>
      </c>
      <c r="B88" s="115"/>
      <c r="C88" s="115"/>
      <c r="D88" s="115"/>
      <c r="E88" s="115"/>
      <c r="F88" s="115"/>
      <c r="G88" s="115"/>
      <c r="H88" s="115"/>
      <c r="I88" s="145"/>
    </row>
    <row r="89" ht="27" customHeight="1" spans="1:9">
      <c r="A89" s="167" t="s">
        <v>1427</v>
      </c>
      <c r="B89" s="168"/>
      <c r="C89" s="168"/>
      <c r="D89" s="168"/>
      <c r="E89" s="168"/>
      <c r="F89" s="168"/>
      <c r="G89" s="168"/>
      <c r="H89" s="168"/>
      <c r="I89" s="174"/>
    </row>
    <row r="90" spans="1:9">
      <c r="A90" s="169" t="s">
        <v>1428</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73" t="s">
        <v>1429</v>
      </c>
      <c r="B1" s="74"/>
      <c r="C1" s="74"/>
      <c r="D1" s="74"/>
      <c r="E1" s="74"/>
      <c r="F1" s="74"/>
      <c r="G1" s="74"/>
      <c r="H1" s="74"/>
      <c r="I1" s="103"/>
      <c r="J1" s="61" t="s">
        <v>142</v>
      </c>
    </row>
    <row r="2" ht="14.25" spans="1:9">
      <c r="A2" s="75" t="s">
        <v>1430</v>
      </c>
      <c r="B2" s="76"/>
      <c r="C2" s="76"/>
      <c r="D2" s="76"/>
      <c r="E2" s="76"/>
      <c r="F2" s="76"/>
      <c r="G2" s="76"/>
      <c r="H2" s="76"/>
      <c r="I2" s="104"/>
    </row>
    <row r="3" ht="14.25" spans="1:9">
      <c r="A3" s="34" t="s">
        <v>1431</v>
      </c>
      <c r="B3" s="76"/>
      <c r="C3" s="76"/>
      <c r="D3" s="76"/>
      <c r="E3" s="76"/>
      <c r="F3" s="76"/>
      <c r="G3" s="77" t="s">
        <v>1432</v>
      </c>
      <c r="H3" s="78"/>
      <c r="I3" s="104"/>
    </row>
    <row r="4" spans="1:9">
      <c r="A4" s="79" t="s">
        <v>1433</v>
      </c>
      <c r="B4" s="80"/>
      <c r="C4" s="80"/>
      <c r="D4" s="80"/>
      <c r="E4" s="80"/>
      <c r="F4" s="80"/>
      <c r="G4" s="80"/>
      <c r="H4" s="80"/>
      <c r="I4" s="105"/>
    </row>
    <row r="5" ht="36" customHeight="1" spans="1:9">
      <c r="A5" s="81" t="s">
        <v>1434</v>
      </c>
      <c r="B5" s="82"/>
      <c r="C5" s="82"/>
      <c r="D5" s="82"/>
      <c r="E5" s="82"/>
      <c r="F5" s="82"/>
      <c r="G5" s="82"/>
      <c r="H5" s="82"/>
      <c r="I5" s="106"/>
    </row>
    <row r="6" ht="19" customHeight="1" spans="1:9">
      <c r="A6" s="83" t="s">
        <v>1435</v>
      </c>
      <c r="B6" s="84"/>
      <c r="C6" s="84"/>
      <c r="D6" s="84"/>
      <c r="E6" s="84"/>
      <c r="F6" s="84"/>
      <c r="G6" s="84"/>
      <c r="H6" s="84"/>
      <c r="I6" s="107"/>
    </row>
    <row r="7" ht="28" customHeight="1" spans="1:9">
      <c r="A7" s="83" t="s">
        <v>1436</v>
      </c>
      <c r="B7" s="85"/>
      <c r="C7" s="85"/>
      <c r="D7" s="85"/>
      <c r="E7" s="85"/>
      <c r="F7" s="85"/>
      <c r="G7" s="85"/>
      <c r="H7" s="85"/>
      <c r="I7" s="107"/>
    </row>
    <row r="8" ht="15" customHeight="1" spans="1:9">
      <c r="A8" s="83" t="s">
        <v>1437</v>
      </c>
      <c r="B8" s="84"/>
      <c r="C8" s="84"/>
      <c r="D8" s="84"/>
      <c r="E8" s="84"/>
      <c r="F8" s="84"/>
      <c r="G8" s="84"/>
      <c r="H8" s="84"/>
      <c r="I8" s="107"/>
    </row>
    <row r="9" ht="60" customHeight="1" spans="1:9">
      <c r="A9" s="83" t="s">
        <v>1438</v>
      </c>
      <c r="B9" s="84"/>
      <c r="C9" s="84"/>
      <c r="D9" s="84"/>
      <c r="E9" s="84"/>
      <c r="F9" s="84"/>
      <c r="G9" s="84"/>
      <c r="H9" s="84"/>
      <c r="I9" s="107"/>
    </row>
    <row r="10" ht="27" customHeight="1" spans="1:9">
      <c r="A10" s="83" t="s">
        <v>1439</v>
      </c>
      <c r="B10" s="85"/>
      <c r="C10" s="85"/>
      <c r="D10" s="85"/>
      <c r="E10" s="85"/>
      <c r="F10" s="85"/>
      <c r="G10" s="85"/>
      <c r="H10" s="85"/>
      <c r="I10" s="107"/>
    </row>
    <row r="11" spans="1:9">
      <c r="A11" s="86" t="s">
        <v>1440</v>
      </c>
      <c r="B11" s="84"/>
      <c r="C11" s="84"/>
      <c r="D11" s="84"/>
      <c r="E11" s="84"/>
      <c r="F11" s="84"/>
      <c r="G11" s="84"/>
      <c r="H11" s="84"/>
      <c r="I11" s="107"/>
    </row>
    <row r="12" ht="30" customHeight="1" spans="1:9">
      <c r="A12" s="87" t="s">
        <v>1441</v>
      </c>
      <c r="B12" s="88"/>
      <c r="C12" s="88"/>
      <c r="D12" s="88"/>
      <c r="E12" s="88"/>
      <c r="F12" s="88"/>
      <c r="G12" s="88"/>
      <c r="H12" s="88"/>
      <c r="I12" s="108"/>
    </row>
    <row r="13" ht="25" customHeight="1" spans="1:9">
      <c r="A13" s="87" t="s">
        <v>1442</v>
      </c>
      <c r="B13" s="88"/>
      <c r="C13" s="88"/>
      <c r="D13" s="88"/>
      <c r="E13" s="88"/>
      <c r="F13" s="88"/>
      <c r="G13" s="88"/>
      <c r="H13" s="88"/>
      <c r="I13" s="108"/>
    </row>
    <row r="14" ht="277" customHeight="1" spans="1:9">
      <c r="A14" s="89" t="s">
        <v>1443</v>
      </c>
      <c r="B14" s="89"/>
      <c r="C14" s="89"/>
      <c r="D14" s="89"/>
      <c r="E14" s="89"/>
      <c r="F14" s="89"/>
      <c r="G14" s="89"/>
      <c r="H14" s="89"/>
      <c r="I14" s="89"/>
    </row>
    <row r="15" ht="31" customHeight="1" spans="1:9">
      <c r="A15" s="90" t="s">
        <v>1444</v>
      </c>
      <c r="B15" s="91"/>
      <c r="C15" s="91"/>
      <c r="D15" s="91"/>
      <c r="E15" s="91"/>
      <c r="F15" s="91"/>
      <c r="G15" s="91"/>
      <c r="H15" s="91"/>
      <c r="I15" s="109"/>
    </row>
    <row r="16" spans="1:9">
      <c r="A16" s="90" t="s">
        <v>1445</v>
      </c>
      <c r="B16" s="91"/>
      <c r="C16" s="91"/>
      <c r="D16" s="91"/>
      <c r="E16" s="91"/>
      <c r="F16" s="91"/>
      <c r="G16" s="91"/>
      <c r="H16" s="91"/>
      <c r="I16" s="109"/>
    </row>
    <row r="17" spans="1:9">
      <c r="A17" s="92" t="s">
        <v>1446</v>
      </c>
      <c r="B17" s="91"/>
      <c r="C17" s="91"/>
      <c r="D17" s="91"/>
      <c r="E17" s="91"/>
      <c r="F17" s="91"/>
      <c r="G17" s="91"/>
      <c r="H17" s="91"/>
      <c r="I17" s="109"/>
    </row>
    <row r="18" spans="1:9">
      <c r="A18" s="93" t="s">
        <v>1447</v>
      </c>
      <c r="B18" s="91"/>
      <c r="C18" s="91"/>
      <c r="D18" s="91"/>
      <c r="E18" s="91"/>
      <c r="F18" s="91"/>
      <c r="G18" s="91"/>
      <c r="H18" s="91"/>
      <c r="I18" s="109"/>
    </row>
    <row r="19" spans="1:9">
      <c r="A19" s="94" t="s">
        <v>1448</v>
      </c>
      <c r="B19" s="95"/>
      <c r="C19" s="95"/>
      <c r="D19" s="95"/>
      <c r="E19" s="95"/>
      <c r="F19" s="95"/>
      <c r="G19" s="95"/>
      <c r="H19" s="95"/>
      <c r="I19" s="110"/>
    </row>
    <row r="20" spans="1:9">
      <c r="A20" s="96" t="s">
        <v>1428</v>
      </c>
      <c r="B20" s="97"/>
      <c r="C20" s="97"/>
      <c r="D20" s="97"/>
      <c r="E20" s="97"/>
      <c r="F20" s="97"/>
      <c r="G20" s="97"/>
      <c r="H20" s="97"/>
      <c r="I20" s="111"/>
    </row>
    <row r="21" ht="30" customHeight="1" spans="1:9">
      <c r="A21" s="98" t="s">
        <v>1449</v>
      </c>
      <c r="B21" s="99"/>
      <c r="C21" s="100"/>
      <c r="D21" s="100"/>
      <c r="E21" s="100"/>
      <c r="F21" s="100"/>
      <c r="G21" s="100"/>
      <c r="H21" s="100"/>
      <c r="I21" s="112"/>
    </row>
    <row r="22" spans="1:9">
      <c r="A22" s="96" t="s">
        <v>1428</v>
      </c>
      <c r="B22" s="97"/>
      <c r="C22" s="97"/>
      <c r="D22" s="97"/>
      <c r="E22" s="97"/>
      <c r="F22" s="97"/>
      <c r="G22" s="97"/>
      <c r="H22" s="97"/>
      <c r="I22" s="111"/>
    </row>
    <row r="23" ht="14.25" spans="1:9">
      <c r="A23" s="101" t="s">
        <v>1449</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0" t="s">
        <v>1450</v>
      </c>
      <c r="B1" s="31"/>
      <c r="C1" s="31"/>
      <c r="D1" s="31"/>
      <c r="E1" s="31"/>
      <c r="F1" s="31"/>
      <c r="G1" s="31"/>
      <c r="H1" s="31"/>
      <c r="I1" s="60"/>
      <c r="J1" s="61" t="s">
        <v>142</v>
      </c>
    </row>
    <row r="2" ht="14.25" spans="1:9">
      <c r="A2" s="32" t="s">
        <v>1451</v>
      </c>
      <c r="B2" s="33"/>
      <c r="C2" s="33"/>
      <c r="D2" s="33"/>
      <c r="E2" s="33"/>
      <c r="F2" s="33"/>
      <c r="G2" s="33"/>
      <c r="H2" s="33"/>
      <c r="I2" s="62"/>
    </row>
    <row r="3" spans="1:9">
      <c r="A3" s="34" t="s">
        <v>1431</v>
      </c>
      <c r="B3" s="35"/>
      <c r="C3" s="35"/>
      <c r="D3" s="35"/>
      <c r="E3" s="35"/>
      <c r="F3" s="35"/>
      <c r="G3" s="36" t="s">
        <v>1452</v>
      </c>
      <c r="H3" s="36"/>
      <c r="I3" s="63"/>
    </row>
    <row r="4" spans="1:9">
      <c r="A4" s="37" t="s">
        <v>1453</v>
      </c>
      <c r="B4" s="38"/>
      <c r="C4" s="38"/>
      <c r="D4" s="38"/>
      <c r="E4" s="38"/>
      <c r="F4" s="38"/>
      <c r="G4" s="38"/>
      <c r="H4" s="38"/>
      <c r="I4" s="63"/>
    </row>
    <row r="5" spans="1:9">
      <c r="A5" s="39" t="s">
        <v>1454</v>
      </c>
      <c r="B5" s="40"/>
      <c r="C5" s="40"/>
      <c r="D5" s="40"/>
      <c r="E5" s="40"/>
      <c r="F5" s="40"/>
      <c r="G5" s="40"/>
      <c r="H5" s="40"/>
      <c r="I5" s="64"/>
    </row>
    <row r="6" ht="17" customHeight="1" spans="1:9">
      <c r="A6" s="41" t="s">
        <v>1455</v>
      </c>
      <c r="B6" s="42"/>
      <c r="C6" s="42"/>
      <c r="D6" s="42"/>
      <c r="E6" s="42"/>
      <c r="F6" s="42"/>
      <c r="G6" s="42"/>
      <c r="H6" s="42"/>
      <c r="I6" s="65"/>
    </row>
    <row r="7" spans="1:9">
      <c r="A7" s="43" t="s">
        <v>1456</v>
      </c>
      <c r="B7" s="44"/>
      <c r="C7" s="44"/>
      <c r="D7" s="44"/>
      <c r="E7" s="44"/>
      <c r="F7" s="44"/>
      <c r="G7" s="44"/>
      <c r="H7" s="44"/>
      <c r="I7" s="66"/>
    </row>
    <row r="8" spans="1:9">
      <c r="A8" s="45" t="s">
        <v>1457</v>
      </c>
      <c r="B8" s="46"/>
      <c r="C8" s="46"/>
      <c r="D8" s="46"/>
      <c r="E8" s="46"/>
      <c r="F8" s="46"/>
      <c r="G8" s="46"/>
      <c r="H8" s="46"/>
      <c r="I8" s="67"/>
    </row>
    <row r="9" spans="1:9">
      <c r="A9" s="41" t="s">
        <v>1458</v>
      </c>
      <c r="B9" s="42"/>
      <c r="C9" s="42"/>
      <c r="D9" s="42"/>
      <c r="E9" s="42"/>
      <c r="F9" s="42"/>
      <c r="G9" s="42"/>
      <c r="H9" s="42"/>
      <c r="I9" s="65"/>
    </row>
    <row r="10" ht="21" customHeight="1" spans="1:9">
      <c r="A10" s="41" t="s">
        <v>1459</v>
      </c>
      <c r="B10" s="42"/>
      <c r="C10" s="42"/>
      <c r="D10" s="42"/>
      <c r="E10" s="42"/>
      <c r="F10" s="42"/>
      <c r="G10" s="42"/>
      <c r="H10" s="42"/>
      <c r="I10" s="65"/>
    </row>
    <row r="11" ht="21" customHeight="1" spans="1:9">
      <c r="A11" s="41" t="s">
        <v>1460</v>
      </c>
      <c r="B11" s="42"/>
      <c r="C11" s="42"/>
      <c r="D11" s="42"/>
      <c r="E11" s="42"/>
      <c r="F11" s="42"/>
      <c r="G11" s="42"/>
      <c r="H11" s="42"/>
      <c r="I11" s="65"/>
    </row>
    <row r="12" ht="17" customHeight="1" spans="1:9">
      <c r="A12" s="41" t="s">
        <v>1461</v>
      </c>
      <c r="B12" s="42"/>
      <c r="C12" s="42"/>
      <c r="D12" s="42"/>
      <c r="E12" s="42"/>
      <c r="F12" s="42"/>
      <c r="G12" s="42"/>
      <c r="H12" s="42"/>
      <c r="I12" s="65"/>
    </row>
    <row r="13" ht="19" customHeight="1" spans="1:9">
      <c r="A13" s="41" t="s">
        <v>1462</v>
      </c>
      <c r="B13" s="42"/>
      <c r="C13" s="42"/>
      <c r="D13" s="42"/>
      <c r="E13" s="42"/>
      <c r="F13" s="42"/>
      <c r="G13" s="42"/>
      <c r="H13" s="42"/>
      <c r="I13" s="65"/>
    </row>
    <row r="14" ht="19.5" spans="1:9">
      <c r="A14" s="47" t="s">
        <v>1463</v>
      </c>
      <c r="B14" s="48"/>
      <c r="C14" s="48"/>
      <c r="D14" s="48"/>
      <c r="E14" s="48"/>
      <c r="F14" s="48"/>
      <c r="G14" s="48"/>
      <c r="H14" s="48"/>
      <c r="I14" s="68"/>
    </row>
    <row r="15" spans="1:9">
      <c r="A15" s="45" t="s">
        <v>1464</v>
      </c>
      <c r="B15" s="46"/>
      <c r="C15" s="46"/>
      <c r="D15" s="46"/>
      <c r="E15" s="46"/>
      <c r="F15" s="46"/>
      <c r="G15" s="46"/>
      <c r="H15" s="46"/>
      <c r="I15" s="67"/>
    </row>
    <row r="16" ht="21" customHeight="1" spans="1:9">
      <c r="A16" s="41" t="s">
        <v>1465</v>
      </c>
      <c r="B16" s="42"/>
      <c r="C16" s="42"/>
      <c r="D16" s="42"/>
      <c r="E16" s="42"/>
      <c r="F16" s="42"/>
      <c r="G16" s="42"/>
      <c r="H16" s="42"/>
      <c r="I16" s="65"/>
    </row>
    <row r="17" spans="1:9">
      <c r="A17" s="45" t="s">
        <v>1466</v>
      </c>
      <c r="B17" s="46"/>
      <c r="C17" s="46"/>
      <c r="D17" s="46"/>
      <c r="E17" s="46"/>
      <c r="F17" s="46"/>
      <c r="G17" s="46"/>
      <c r="H17" s="46"/>
      <c r="I17" s="67"/>
    </row>
    <row r="18" ht="40" customHeight="1" spans="1:9">
      <c r="A18" s="49" t="s">
        <v>1467</v>
      </c>
      <c r="B18" s="50"/>
      <c r="C18" s="50"/>
      <c r="D18" s="50"/>
      <c r="E18" s="50"/>
      <c r="F18" s="50"/>
      <c r="G18" s="50"/>
      <c r="H18" s="50"/>
      <c r="I18" s="69"/>
    </row>
    <row r="19" spans="1:9">
      <c r="A19" s="51" t="s">
        <v>1468</v>
      </c>
      <c r="B19" s="52"/>
      <c r="C19" s="52"/>
      <c r="D19" s="52"/>
      <c r="E19" s="52"/>
      <c r="F19" s="52"/>
      <c r="G19" s="52"/>
      <c r="H19" s="52"/>
      <c r="I19" s="70"/>
    </row>
    <row r="20" spans="1:9">
      <c r="A20" s="37" t="s">
        <v>1469</v>
      </c>
      <c r="B20" s="38"/>
      <c r="C20" s="38"/>
      <c r="D20" s="38"/>
      <c r="E20" s="38"/>
      <c r="F20" s="38"/>
      <c r="G20" s="38"/>
      <c r="H20" s="38"/>
      <c r="I20" s="63"/>
    </row>
    <row r="21" spans="1:9">
      <c r="A21" s="37" t="s">
        <v>1470</v>
      </c>
      <c r="B21" s="38"/>
      <c r="C21" s="38"/>
      <c r="D21" s="38"/>
      <c r="E21" s="38"/>
      <c r="F21" s="38"/>
      <c r="G21" s="38"/>
      <c r="H21" s="38"/>
      <c r="I21" s="63"/>
    </row>
    <row r="22" ht="29" customHeight="1" spans="1:9">
      <c r="A22" s="53" t="s">
        <v>1471</v>
      </c>
      <c r="B22" s="54"/>
      <c r="C22" s="54"/>
      <c r="D22" s="54"/>
      <c r="E22" s="54"/>
      <c r="F22" s="54"/>
      <c r="G22" s="54"/>
      <c r="H22" s="54"/>
      <c r="I22" s="71"/>
    </row>
    <row r="23" spans="1:9">
      <c r="A23" s="41" t="s">
        <v>1472</v>
      </c>
      <c r="B23" s="55"/>
      <c r="C23" s="55"/>
      <c r="D23" s="55"/>
      <c r="E23" s="55"/>
      <c r="F23" s="55"/>
      <c r="G23" s="55"/>
      <c r="H23" s="55"/>
      <c r="I23" s="65"/>
    </row>
    <row r="24" ht="14.25" spans="1:9">
      <c r="A24" s="56" t="s">
        <v>1473</v>
      </c>
      <c r="B24" s="57"/>
      <c r="C24" s="57"/>
      <c r="D24" s="57"/>
      <c r="E24" s="57"/>
      <c r="F24" s="57"/>
      <c r="G24" s="57"/>
      <c r="H24" s="57"/>
      <c r="I24" s="72"/>
    </row>
    <row r="25" spans="1:9">
      <c r="A25" s="58" t="s">
        <v>1428</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25" style="1" customWidth="1"/>
    <col min="10" max="10" width="13.5" customWidth="1"/>
    <col min="11" max="11" width="10.75" customWidth="1"/>
  </cols>
  <sheetData>
    <row r="1" spans="1:10">
      <c r="A1" s="2" t="s">
        <v>1474</v>
      </c>
      <c r="B1" s="3"/>
      <c r="C1" s="4"/>
      <c r="D1" s="5" t="s">
        <v>1475</v>
      </c>
      <c r="E1" s="6"/>
      <c r="F1" s="7"/>
      <c r="G1" s="8" t="s">
        <v>1476</v>
      </c>
      <c r="H1" s="9"/>
      <c r="I1" s="23"/>
      <c r="J1" s="24" t="s">
        <v>142</v>
      </c>
    </row>
    <row r="2" spans="1:9">
      <c r="A2" s="10">
        <v>1</v>
      </c>
      <c r="B2" s="11" t="s">
        <v>1477</v>
      </c>
      <c r="C2" s="11" t="s">
        <v>1478</v>
      </c>
      <c r="D2" s="12">
        <v>1</v>
      </c>
      <c r="E2" s="13" t="s">
        <v>1479</v>
      </c>
      <c r="F2" s="13" t="s">
        <v>401</v>
      </c>
      <c r="G2" s="14">
        <v>1</v>
      </c>
      <c r="H2" s="15" t="s">
        <v>163</v>
      </c>
      <c r="I2" s="15" t="s">
        <v>162</v>
      </c>
    </row>
    <row r="3" spans="1:13">
      <c r="A3" s="10">
        <v>2</v>
      </c>
      <c r="B3" s="11" t="s">
        <v>1480</v>
      </c>
      <c r="C3" s="11" t="s">
        <v>404</v>
      </c>
      <c r="D3" s="12">
        <v>2</v>
      </c>
      <c r="E3" s="13" t="s">
        <v>1481</v>
      </c>
      <c r="F3" s="13" t="s">
        <v>1482</v>
      </c>
      <c r="G3" s="14">
        <v>2</v>
      </c>
      <c r="H3" s="15" t="s">
        <v>184</v>
      </c>
      <c r="I3" s="25" t="s">
        <v>183</v>
      </c>
      <c r="J3" s="26" t="s">
        <v>1483</v>
      </c>
      <c r="K3" s="27">
        <v>44996</v>
      </c>
      <c r="L3" s="27"/>
      <c r="M3" s="27"/>
    </row>
    <row r="4" spans="1:9">
      <c r="A4" s="10">
        <v>3</v>
      </c>
      <c r="B4" s="11" t="s">
        <v>1484</v>
      </c>
      <c r="C4" s="11" t="s">
        <v>162</v>
      </c>
      <c r="D4" s="12">
        <v>3</v>
      </c>
      <c r="E4" s="13" t="s">
        <v>711</v>
      </c>
      <c r="F4" s="13" t="s">
        <v>710</v>
      </c>
      <c r="G4" s="14">
        <v>3</v>
      </c>
      <c r="H4" s="15" t="s">
        <v>1485</v>
      </c>
      <c r="I4" s="15" t="s">
        <v>1486</v>
      </c>
    </row>
    <row r="5" ht="37.5" spans="1:9">
      <c r="A5" s="10">
        <v>4</v>
      </c>
      <c r="B5" s="11" t="s">
        <v>1487</v>
      </c>
      <c r="C5" s="11" t="s">
        <v>183</v>
      </c>
      <c r="D5" s="12">
        <v>4</v>
      </c>
      <c r="E5" s="13" t="s">
        <v>1488</v>
      </c>
      <c r="F5" s="13" t="s">
        <v>1489</v>
      </c>
      <c r="G5" s="14">
        <v>4</v>
      </c>
      <c r="H5" s="15" t="s">
        <v>1490</v>
      </c>
      <c r="I5" s="15" t="s">
        <v>202</v>
      </c>
    </row>
    <row r="6" spans="1:9">
      <c r="A6" s="10">
        <v>5</v>
      </c>
      <c r="B6" s="11" t="s">
        <v>1491</v>
      </c>
      <c r="C6" s="11" t="s">
        <v>1486</v>
      </c>
      <c r="D6" s="12">
        <v>5</v>
      </c>
      <c r="E6" s="13"/>
      <c r="F6" s="13"/>
      <c r="G6" s="14">
        <v>5</v>
      </c>
      <c r="H6" s="15" t="s">
        <v>395</v>
      </c>
      <c r="I6" s="15" t="s">
        <v>394</v>
      </c>
    </row>
    <row r="7" ht="37.5" spans="1:9">
      <c r="A7" s="10">
        <v>6</v>
      </c>
      <c r="B7" s="11" t="s">
        <v>1492</v>
      </c>
      <c r="C7" s="11" t="s">
        <v>498</v>
      </c>
      <c r="D7" s="12">
        <v>6</v>
      </c>
      <c r="E7" s="13" t="s">
        <v>405</v>
      </c>
      <c r="F7" s="13" t="s">
        <v>1493</v>
      </c>
      <c r="G7" s="14">
        <v>6</v>
      </c>
      <c r="H7" s="16" t="s">
        <v>1494</v>
      </c>
      <c r="I7" s="16" t="s">
        <v>1495</v>
      </c>
    </row>
    <row r="8" ht="225" spans="1:9">
      <c r="A8" s="10">
        <v>7</v>
      </c>
      <c r="B8" s="11" t="s">
        <v>1496</v>
      </c>
      <c r="C8" s="11" t="s">
        <v>1497</v>
      </c>
      <c r="D8" s="12">
        <v>7</v>
      </c>
      <c r="E8" s="17" t="s">
        <v>1498</v>
      </c>
      <c r="F8" s="13" t="s">
        <v>1499</v>
      </c>
      <c r="G8" s="14">
        <v>7</v>
      </c>
      <c r="H8" s="18" t="s">
        <v>1500</v>
      </c>
      <c r="I8" s="18" t="s">
        <v>1501</v>
      </c>
    </row>
    <row r="9" spans="1:9">
      <c r="A9" s="10">
        <v>8</v>
      </c>
      <c r="B9" s="11" t="s">
        <v>1502</v>
      </c>
      <c r="C9" s="11" t="s">
        <v>1503</v>
      </c>
      <c r="D9" s="12">
        <v>8</v>
      </c>
      <c r="E9" s="19" t="s">
        <v>1065</v>
      </c>
      <c r="F9" s="13" t="s">
        <v>407</v>
      </c>
      <c r="G9" s="14">
        <v>8</v>
      </c>
      <c r="H9" s="18" t="s">
        <v>1504</v>
      </c>
      <c r="I9" s="18" t="s">
        <v>230</v>
      </c>
    </row>
    <row r="10" ht="225" spans="1:9">
      <c r="A10" s="10">
        <v>9</v>
      </c>
      <c r="B10" s="11" t="s">
        <v>1505</v>
      </c>
      <c r="C10" s="11" t="s">
        <v>394</v>
      </c>
      <c r="D10" s="12">
        <v>9</v>
      </c>
      <c r="E10" s="19" t="s">
        <v>1506</v>
      </c>
      <c r="F10" s="13" t="s">
        <v>1507</v>
      </c>
      <c r="G10" s="14">
        <v>9</v>
      </c>
      <c r="H10" s="18" t="s">
        <v>1508</v>
      </c>
      <c r="I10" s="18" t="s">
        <v>1509</v>
      </c>
    </row>
    <row r="11" spans="1:9">
      <c r="A11" s="10">
        <v>10</v>
      </c>
      <c r="B11" s="11" t="s">
        <v>1510</v>
      </c>
      <c r="C11" s="11" t="s">
        <v>1511</v>
      </c>
      <c r="D11" s="12">
        <v>10</v>
      </c>
      <c r="E11" s="13" t="s">
        <v>1117</v>
      </c>
      <c r="F11" s="13" t="s">
        <v>1512</v>
      </c>
      <c r="G11" s="14">
        <v>10</v>
      </c>
      <c r="H11" s="18" t="s">
        <v>1513</v>
      </c>
      <c r="I11" s="18" t="s">
        <v>1514</v>
      </c>
    </row>
    <row r="12" ht="75" spans="1:9">
      <c r="A12" s="10">
        <v>11</v>
      </c>
      <c r="B12" s="11" t="s">
        <v>197</v>
      </c>
      <c r="C12" s="11" t="s">
        <v>196</v>
      </c>
      <c r="D12" s="12">
        <v>11</v>
      </c>
      <c r="E12" s="13" t="s">
        <v>1515</v>
      </c>
      <c r="F12" s="19" t="s">
        <v>1516</v>
      </c>
      <c r="G12" s="14">
        <v>11</v>
      </c>
      <c r="H12" s="18" t="s">
        <v>1095</v>
      </c>
      <c r="I12" s="18" t="s">
        <v>443</v>
      </c>
    </row>
    <row r="13" ht="37.5" spans="1:9">
      <c r="A13" s="10">
        <v>12</v>
      </c>
      <c r="B13" s="11" t="s">
        <v>1517</v>
      </c>
      <c r="C13" s="11" t="s">
        <v>313</v>
      </c>
      <c r="D13" s="12">
        <v>12</v>
      </c>
      <c r="E13" s="13" t="s">
        <v>1518</v>
      </c>
      <c r="F13" s="13" t="s">
        <v>1519</v>
      </c>
      <c r="G13" s="14">
        <v>12</v>
      </c>
      <c r="H13" s="18" t="s">
        <v>512</v>
      </c>
      <c r="I13" s="18" t="s">
        <v>1174</v>
      </c>
    </row>
    <row r="14" ht="56.25" spans="1:9">
      <c r="A14" s="10">
        <v>13</v>
      </c>
      <c r="B14" s="11" t="s">
        <v>338</v>
      </c>
      <c r="C14" s="11" t="s">
        <v>337</v>
      </c>
      <c r="D14" s="12">
        <v>13</v>
      </c>
      <c r="E14" s="13" t="s">
        <v>1520</v>
      </c>
      <c r="F14" s="13" t="s">
        <v>1521</v>
      </c>
      <c r="G14" s="14">
        <v>13</v>
      </c>
      <c r="H14" s="18" t="s">
        <v>1522</v>
      </c>
      <c r="I14" s="18" t="s">
        <v>1523</v>
      </c>
    </row>
    <row r="15" ht="37.5" spans="1:9">
      <c r="A15" s="10">
        <v>14</v>
      </c>
      <c r="B15" s="11" t="s">
        <v>1524</v>
      </c>
      <c r="C15" s="11" t="s">
        <v>428</v>
      </c>
      <c r="D15" s="12">
        <v>14</v>
      </c>
      <c r="E15" s="13" t="s">
        <v>1525</v>
      </c>
      <c r="F15" s="13" t="s">
        <v>1526</v>
      </c>
      <c r="G15" s="14">
        <v>14</v>
      </c>
      <c r="H15" s="18" t="s">
        <v>1527</v>
      </c>
      <c r="I15" s="18" t="s">
        <v>391</v>
      </c>
    </row>
    <row r="16" ht="37.5" spans="1:9">
      <c r="A16" s="10">
        <v>15</v>
      </c>
      <c r="B16" s="11" t="s">
        <v>1528</v>
      </c>
      <c r="C16" s="11" t="s">
        <v>1529</v>
      </c>
      <c r="D16" s="12">
        <v>15</v>
      </c>
      <c r="E16" s="13" t="s">
        <v>564</v>
      </c>
      <c r="F16" s="13" t="s">
        <v>1530</v>
      </c>
      <c r="G16" s="14">
        <v>15</v>
      </c>
      <c r="H16" s="18" t="s">
        <v>1065</v>
      </c>
      <c r="I16" s="18" t="s">
        <v>407</v>
      </c>
    </row>
    <row r="17" ht="225" spans="1:9">
      <c r="A17" s="10">
        <v>16</v>
      </c>
      <c r="B17" s="11" t="s">
        <v>426</v>
      </c>
      <c r="C17" s="11" t="s">
        <v>425</v>
      </c>
      <c r="D17" s="12">
        <v>16</v>
      </c>
      <c r="E17" s="13" t="s">
        <v>1531</v>
      </c>
      <c r="F17" s="13" t="s">
        <v>1532</v>
      </c>
      <c r="G17" s="14">
        <v>16</v>
      </c>
      <c r="H17" s="20" t="s">
        <v>1533</v>
      </c>
      <c r="I17" s="20" t="s">
        <v>1534</v>
      </c>
    </row>
    <row r="18" spans="1:9">
      <c r="A18" s="10">
        <v>17</v>
      </c>
      <c r="B18" s="11" t="s">
        <v>1535</v>
      </c>
      <c r="C18" s="11" t="s">
        <v>1536</v>
      </c>
      <c r="D18" s="12">
        <v>17</v>
      </c>
      <c r="E18" s="13" t="s">
        <v>1537</v>
      </c>
      <c r="F18" s="13" t="s">
        <v>1538</v>
      </c>
      <c r="G18" s="14">
        <v>17</v>
      </c>
      <c r="H18" s="21" t="s">
        <v>1539</v>
      </c>
      <c r="I18" s="21" t="s">
        <v>542</v>
      </c>
    </row>
    <row r="19" spans="1:9">
      <c r="A19" s="10">
        <v>18</v>
      </c>
      <c r="B19" s="11" t="s">
        <v>1540</v>
      </c>
      <c r="C19" s="11" t="s">
        <v>1541</v>
      </c>
      <c r="D19" s="12">
        <v>18</v>
      </c>
      <c r="E19" s="13" t="s">
        <v>1542</v>
      </c>
      <c r="F19" s="13" t="s">
        <v>545</v>
      </c>
      <c r="G19" s="14">
        <v>18</v>
      </c>
      <c r="H19" s="21" t="s">
        <v>1543</v>
      </c>
      <c r="I19" s="21" t="s">
        <v>1173</v>
      </c>
    </row>
    <row r="20" spans="1:6">
      <c r="A20" s="10">
        <v>19</v>
      </c>
      <c r="B20" s="11" t="s">
        <v>1544</v>
      </c>
      <c r="C20" s="11" t="s">
        <v>1545</v>
      </c>
      <c r="D20" s="12">
        <v>19</v>
      </c>
      <c r="E20" s="13"/>
      <c r="F20" s="13"/>
    </row>
    <row r="21" ht="37.5" spans="1:6">
      <c r="A21" s="10">
        <v>20</v>
      </c>
      <c r="B21" s="11" t="s">
        <v>206</v>
      </c>
      <c r="C21" s="11" t="s">
        <v>1546</v>
      </c>
      <c r="D21" s="12">
        <v>20</v>
      </c>
      <c r="E21" s="13" t="s">
        <v>1547</v>
      </c>
      <c r="F21" s="13" t="s">
        <v>505</v>
      </c>
    </row>
    <row r="22" spans="1:6">
      <c r="A22" s="10">
        <v>21</v>
      </c>
      <c r="B22" s="11" t="s">
        <v>1548</v>
      </c>
      <c r="C22" s="11" t="s">
        <v>1519</v>
      </c>
      <c r="D22" s="12">
        <v>21</v>
      </c>
      <c r="E22" s="13" t="s">
        <v>1549</v>
      </c>
      <c r="F22" s="13" t="s">
        <v>1550</v>
      </c>
    </row>
    <row r="23" ht="37.5" spans="1:6">
      <c r="A23" s="10">
        <v>22</v>
      </c>
      <c r="B23" s="11" t="s">
        <v>219</v>
      </c>
      <c r="C23" s="11" t="s">
        <v>1551</v>
      </c>
      <c r="D23" s="12">
        <v>22</v>
      </c>
      <c r="E23" s="13" t="s">
        <v>417</v>
      </c>
      <c r="F23" s="13" t="s">
        <v>416</v>
      </c>
    </row>
    <row r="24" ht="37.5" spans="1:6">
      <c r="A24" s="10">
        <v>23</v>
      </c>
      <c r="B24" s="11" t="s">
        <v>1552</v>
      </c>
      <c r="C24" s="11" t="s">
        <v>1553</v>
      </c>
      <c r="D24" s="12">
        <v>23</v>
      </c>
      <c r="E24" s="13" t="s">
        <v>1554</v>
      </c>
      <c r="F24" s="13" t="s">
        <v>385</v>
      </c>
    </row>
    <row r="25" ht="37.5" spans="1:6">
      <c r="A25" s="10">
        <v>24</v>
      </c>
      <c r="B25" s="11" t="s">
        <v>1555</v>
      </c>
      <c r="C25" s="11" t="s">
        <v>649</v>
      </c>
      <c r="D25" s="12">
        <v>24</v>
      </c>
      <c r="E25" s="13" t="s">
        <v>1556</v>
      </c>
      <c r="F25" s="13" t="s">
        <v>1557</v>
      </c>
    </row>
    <row r="26" ht="28" customHeight="1" spans="1:6">
      <c r="A26" s="10">
        <v>25</v>
      </c>
      <c r="B26" s="11" t="s">
        <v>1558</v>
      </c>
      <c r="C26" s="11" t="s">
        <v>707</v>
      </c>
      <c r="D26" s="12">
        <v>25</v>
      </c>
      <c r="E26" s="13" t="s">
        <v>1559</v>
      </c>
      <c r="F26" s="13" t="s">
        <v>539</v>
      </c>
    </row>
    <row r="27" spans="1:6">
      <c r="A27" s="10">
        <v>26</v>
      </c>
      <c r="B27" s="11" t="s">
        <v>1560</v>
      </c>
      <c r="C27" s="11" t="s">
        <v>1171</v>
      </c>
      <c r="D27" s="12">
        <v>26</v>
      </c>
      <c r="E27" s="13" t="s">
        <v>1084</v>
      </c>
      <c r="F27" s="13" t="s">
        <v>1497</v>
      </c>
    </row>
    <row r="28" spans="1:6">
      <c r="A28" s="10">
        <v>24</v>
      </c>
      <c r="B28" s="11" t="s">
        <v>1561</v>
      </c>
      <c r="C28" s="11" t="s">
        <v>1562</v>
      </c>
      <c r="D28" s="12">
        <v>27</v>
      </c>
      <c r="E28" s="13" t="s">
        <v>1563</v>
      </c>
      <c r="F28" s="13" t="s">
        <v>1503</v>
      </c>
    </row>
    <row r="29" ht="26" customHeight="1" spans="1:6">
      <c r="A29" s="10">
        <v>25</v>
      </c>
      <c r="B29" s="11" t="s">
        <v>197</v>
      </c>
      <c r="C29" s="11" t="s">
        <v>1564</v>
      </c>
      <c r="D29" s="12">
        <v>28</v>
      </c>
      <c r="E29" s="13" t="s">
        <v>1565</v>
      </c>
      <c r="F29" s="13" t="s">
        <v>1566</v>
      </c>
    </row>
    <row r="30" ht="37.5" spans="1:6">
      <c r="A30" s="10">
        <v>26</v>
      </c>
      <c r="B30" s="11" t="s">
        <v>1567</v>
      </c>
      <c r="C30" s="11" t="s">
        <v>1568</v>
      </c>
      <c r="D30" s="12">
        <v>29</v>
      </c>
      <c r="E30" s="13" t="s">
        <v>1569</v>
      </c>
      <c r="F30" s="13" t="s">
        <v>548</v>
      </c>
    </row>
    <row r="31" ht="56.25" spans="1:6">
      <c r="A31" s="10">
        <v>24</v>
      </c>
      <c r="B31" s="11" t="s">
        <v>1570</v>
      </c>
      <c r="C31" s="11" t="s">
        <v>828</v>
      </c>
      <c r="D31" s="12">
        <v>30</v>
      </c>
      <c r="E31" s="13" t="s">
        <v>1571</v>
      </c>
      <c r="F31" s="13" t="s">
        <v>1572</v>
      </c>
    </row>
    <row r="32" ht="37.5" spans="1:6">
      <c r="A32" s="10">
        <v>25</v>
      </c>
      <c r="B32" s="11" t="s">
        <v>1573</v>
      </c>
      <c r="C32" s="11" t="s">
        <v>215</v>
      </c>
      <c r="D32" s="12">
        <v>31</v>
      </c>
      <c r="E32" s="13" t="s">
        <v>1574</v>
      </c>
      <c r="F32" s="13" t="s">
        <v>422</v>
      </c>
    </row>
    <row r="33" ht="56.25" spans="1:6">
      <c r="A33" s="10">
        <v>26</v>
      </c>
      <c r="B33" s="11" t="s">
        <v>206</v>
      </c>
      <c r="C33" s="11" t="s">
        <v>1575</v>
      </c>
      <c r="D33" s="12">
        <v>32</v>
      </c>
      <c r="E33" s="13" t="s">
        <v>1576</v>
      </c>
      <c r="F33" s="13" t="s">
        <v>1577</v>
      </c>
    </row>
    <row r="34" spans="1:6">
      <c r="A34" s="10">
        <v>27</v>
      </c>
      <c r="B34" s="11" t="s">
        <v>1578</v>
      </c>
      <c r="C34" s="11" t="s">
        <v>1579</v>
      </c>
      <c r="D34" s="12">
        <v>33</v>
      </c>
      <c r="E34" s="13" t="s">
        <v>432</v>
      </c>
      <c r="F34" s="13" t="s">
        <v>431</v>
      </c>
    </row>
    <row r="35" ht="37.5" spans="1:6">
      <c r="A35" s="10">
        <v>28</v>
      </c>
      <c r="B35" s="11" t="s">
        <v>1580</v>
      </c>
      <c r="C35" s="11" t="s">
        <v>1581</v>
      </c>
      <c r="D35" s="12">
        <v>34</v>
      </c>
      <c r="E35" s="13" t="s">
        <v>1582</v>
      </c>
      <c r="F35" s="13" t="s">
        <v>428</v>
      </c>
    </row>
    <row r="36" ht="243.75" spans="1:6">
      <c r="A36" s="10">
        <v>29</v>
      </c>
      <c r="B36" s="11" t="s">
        <v>432</v>
      </c>
      <c r="C36" s="11" t="s">
        <v>431</v>
      </c>
      <c r="D36" s="12">
        <v>35</v>
      </c>
      <c r="E36" s="13" t="s">
        <v>1583</v>
      </c>
      <c r="F36" s="13" t="s">
        <v>1584</v>
      </c>
    </row>
    <row r="37" ht="40" customHeight="1" spans="1:6">
      <c r="A37" s="10">
        <v>30</v>
      </c>
      <c r="B37" s="11" t="s">
        <v>1585</v>
      </c>
      <c r="C37" s="11" t="s">
        <v>658</v>
      </c>
      <c r="D37" s="12">
        <v>36</v>
      </c>
      <c r="E37" s="13" t="s">
        <v>1586</v>
      </c>
      <c r="F37" s="13" t="s">
        <v>1587</v>
      </c>
    </row>
    <row r="38" ht="55" customHeight="1" spans="1:6">
      <c r="A38" s="10">
        <v>31</v>
      </c>
      <c r="B38" s="11" t="s">
        <v>1588</v>
      </c>
      <c r="C38" s="11" t="s">
        <v>1589</v>
      </c>
      <c r="D38" s="12">
        <v>37</v>
      </c>
      <c r="E38" s="13"/>
      <c r="F38" s="13"/>
    </row>
    <row r="39" ht="22" customHeight="1" spans="1:6">
      <c r="A39" s="10">
        <v>32</v>
      </c>
      <c r="B39" s="11" t="s">
        <v>1590</v>
      </c>
      <c r="C39" s="11" t="s">
        <v>398</v>
      </c>
      <c r="D39" s="12">
        <v>38</v>
      </c>
      <c r="E39" s="13" t="s">
        <v>1591</v>
      </c>
      <c r="F39" s="13" t="s">
        <v>1579</v>
      </c>
    </row>
    <row r="40" ht="37.5" spans="1:9">
      <c r="A40" s="10">
        <v>33</v>
      </c>
      <c r="B40" s="11" t="s">
        <v>1570</v>
      </c>
      <c r="C40" s="11" t="s">
        <v>1592</v>
      </c>
      <c r="D40" s="12">
        <v>39</v>
      </c>
      <c r="E40" s="13" t="s">
        <v>1593</v>
      </c>
      <c r="F40" s="13" t="s">
        <v>1594</v>
      </c>
      <c r="G40" s="22"/>
      <c r="H40" s="22"/>
      <c r="I40" s="22"/>
    </row>
    <row r="41" spans="1:9">
      <c r="A41" s="10">
        <v>34</v>
      </c>
      <c r="B41" s="11" t="s">
        <v>1595</v>
      </c>
      <c r="C41" s="11" t="s">
        <v>459</v>
      </c>
      <c r="D41" s="12">
        <v>40</v>
      </c>
      <c r="E41" s="13" t="s">
        <v>1096</v>
      </c>
      <c r="F41" s="13" t="s">
        <v>1551</v>
      </c>
      <c r="G41" s="22"/>
      <c r="H41" s="22"/>
      <c r="I41" s="22"/>
    </row>
    <row r="42" spans="1:9">
      <c r="A42" s="10">
        <v>35</v>
      </c>
      <c r="B42" s="11" t="s">
        <v>1596</v>
      </c>
      <c r="C42" s="11" t="s">
        <v>1597</v>
      </c>
      <c r="D42" s="12">
        <v>41</v>
      </c>
      <c r="E42" s="13"/>
      <c r="F42" s="13"/>
      <c r="G42" s="22"/>
      <c r="H42" s="22"/>
      <c r="I42" s="22"/>
    </row>
    <row r="43" spans="1:9">
      <c r="A43" s="10">
        <v>36</v>
      </c>
      <c r="B43" s="11" t="s">
        <v>1598</v>
      </c>
      <c r="C43" s="11" t="s">
        <v>1550</v>
      </c>
      <c r="D43" s="12">
        <v>42</v>
      </c>
      <c r="E43" s="13" t="s">
        <v>1599</v>
      </c>
      <c r="F43" s="13" t="s">
        <v>1600</v>
      </c>
      <c r="G43" s="22"/>
      <c r="H43" s="22"/>
      <c r="I43" s="22"/>
    </row>
    <row r="44" spans="1:9">
      <c r="A44" s="10">
        <v>37</v>
      </c>
      <c r="B44" s="11" t="s">
        <v>1601</v>
      </c>
      <c r="C44" s="11" t="s">
        <v>1198</v>
      </c>
      <c r="D44" s="12">
        <v>43</v>
      </c>
      <c r="E44" s="13" t="s">
        <v>582</v>
      </c>
      <c r="F44" s="13" t="s">
        <v>1602</v>
      </c>
      <c r="G44" s="22"/>
      <c r="H44" s="22"/>
      <c r="I44" s="22"/>
    </row>
    <row r="45" ht="56.25" spans="1:9">
      <c r="A45" s="10">
        <v>38</v>
      </c>
      <c r="B45" s="11" t="s">
        <v>1603</v>
      </c>
      <c r="C45" s="11" t="s">
        <v>1604</v>
      </c>
      <c r="D45" s="12">
        <v>44</v>
      </c>
      <c r="E45" s="13" t="s">
        <v>1605</v>
      </c>
      <c r="F45" s="13" t="s">
        <v>1606</v>
      </c>
      <c r="G45" s="22"/>
      <c r="H45" s="22"/>
      <c r="I45" s="22"/>
    </row>
    <row r="46" spans="1:9">
      <c r="A46" s="10">
        <v>39</v>
      </c>
      <c r="B46" s="11" t="s">
        <v>1607</v>
      </c>
      <c r="C46" s="11" t="s">
        <v>1608</v>
      </c>
      <c r="D46" s="12">
        <v>45</v>
      </c>
      <c r="E46" s="13"/>
      <c r="F46" s="13"/>
      <c r="G46" s="22"/>
      <c r="H46" s="22"/>
      <c r="I46" s="22"/>
    </row>
    <row r="47" spans="1:9">
      <c r="A47" s="10">
        <v>40</v>
      </c>
      <c r="B47" s="11" t="s">
        <v>1609</v>
      </c>
      <c r="C47" s="11" t="s">
        <v>186</v>
      </c>
      <c r="D47" s="12">
        <v>46</v>
      </c>
      <c r="E47" s="13" t="s">
        <v>774</v>
      </c>
      <c r="F47" s="13" t="s">
        <v>1610</v>
      </c>
      <c r="G47" s="22"/>
      <c r="H47" s="22"/>
      <c r="I47" s="22"/>
    </row>
    <row r="48" spans="1:9">
      <c r="A48" s="10">
        <v>41</v>
      </c>
      <c r="B48" s="11" t="s">
        <v>1611</v>
      </c>
      <c r="C48" s="11" t="s">
        <v>1612</v>
      </c>
      <c r="D48" s="12">
        <v>47</v>
      </c>
      <c r="E48" s="13"/>
      <c r="F48" s="13"/>
      <c r="G48" s="22"/>
      <c r="H48" s="22"/>
      <c r="I48" s="22"/>
    </row>
    <row r="49" spans="1:9">
      <c r="A49" s="10">
        <v>42</v>
      </c>
      <c r="B49" s="11" t="s">
        <v>1613</v>
      </c>
      <c r="C49" s="11" t="s">
        <v>1614</v>
      </c>
      <c r="D49" s="12">
        <v>48</v>
      </c>
      <c r="E49" s="19" t="s">
        <v>1615</v>
      </c>
      <c r="F49" s="13" t="s">
        <v>1616</v>
      </c>
      <c r="G49" s="22"/>
      <c r="H49" s="22"/>
      <c r="I49" s="22"/>
    </row>
    <row r="50" ht="206.25" spans="1:9">
      <c r="A50" s="10">
        <v>43</v>
      </c>
      <c r="B50" s="11" t="s">
        <v>1617</v>
      </c>
      <c r="C50" s="11" t="s">
        <v>1618</v>
      </c>
      <c r="D50" s="12">
        <v>49</v>
      </c>
      <c r="E50" s="13" t="s">
        <v>1619</v>
      </c>
      <c r="F50" s="13" t="s">
        <v>1620</v>
      </c>
      <c r="G50" s="22"/>
      <c r="H50" s="22"/>
      <c r="I50" s="22"/>
    </row>
    <row r="51" ht="225" spans="1:9">
      <c r="A51" s="10">
        <v>44</v>
      </c>
      <c r="B51" s="11" t="s">
        <v>225</v>
      </c>
      <c r="C51" s="11" t="s">
        <v>1621</v>
      </c>
      <c r="D51" s="12">
        <v>50</v>
      </c>
      <c r="E51" s="13" t="s">
        <v>1622</v>
      </c>
      <c r="F51" s="13" t="s">
        <v>1623</v>
      </c>
      <c r="G51" s="22"/>
      <c r="H51" s="22"/>
      <c r="I51" s="22"/>
    </row>
    <row r="52" ht="37.5" spans="1:9">
      <c r="A52" s="10">
        <v>45</v>
      </c>
      <c r="B52" s="11" t="s">
        <v>1624</v>
      </c>
      <c r="C52" s="11" t="s">
        <v>251</v>
      </c>
      <c r="D52" s="12">
        <v>51</v>
      </c>
      <c r="E52" s="13" t="s">
        <v>1625</v>
      </c>
      <c r="F52" s="13" t="s">
        <v>1626</v>
      </c>
      <c r="G52" s="22"/>
      <c r="H52" s="22"/>
      <c r="I52" s="22"/>
    </row>
    <row r="53" spans="1:9">
      <c r="A53" s="10">
        <v>46</v>
      </c>
      <c r="B53" s="11" t="s">
        <v>1627</v>
      </c>
      <c r="C53" s="11" t="s">
        <v>1628</v>
      </c>
      <c r="D53" s="12">
        <v>52</v>
      </c>
      <c r="E53" s="13" t="s">
        <v>780</v>
      </c>
      <c r="F53" s="13" t="s">
        <v>779</v>
      </c>
      <c r="G53" s="22"/>
      <c r="H53" s="22"/>
      <c r="I53" s="22"/>
    </row>
    <row r="54" ht="187.5" spans="1:9">
      <c r="A54" s="10">
        <v>47</v>
      </c>
      <c r="B54" s="11" t="s">
        <v>1629</v>
      </c>
      <c r="C54" s="11" t="s">
        <v>80</v>
      </c>
      <c r="D54" s="12">
        <v>53</v>
      </c>
      <c r="E54" s="19" t="s">
        <v>1630</v>
      </c>
      <c r="F54" s="13" t="s">
        <v>1631</v>
      </c>
      <c r="G54" s="22"/>
      <c r="H54" s="22"/>
      <c r="I54" s="22"/>
    </row>
    <row r="55" ht="37.5" spans="1:9">
      <c r="A55" s="10">
        <v>48</v>
      </c>
      <c r="B55" s="11" t="s">
        <v>194</v>
      </c>
      <c r="C55" s="11" t="s">
        <v>193</v>
      </c>
      <c r="D55" s="12">
        <v>54</v>
      </c>
      <c r="E55" s="13" t="s">
        <v>1632</v>
      </c>
      <c r="F55" s="13" t="s">
        <v>1553</v>
      </c>
      <c r="G55" s="22"/>
      <c r="H55" s="22"/>
      <c r="I55" s="22"/>
    </row>
    <row r="56" ht="112.5" spans="1:9">
      <c r="A56" s="10">
        <v>49</v>
      </c>
      <c r="B56" s="11" t="s">
        <v>1633</v>
      </c>
      <c r="C56" s="11" t="s">
        <v>1509</v>
      </c>
      <c r="D56" s="12">
        <v>55</v>
      </c>
      <c r="E56" s="13" t="s">
        <v>1634</v>
      </c>
      <c r="F56" s="13" t="s">
        <v>1635</v>
      </c>
      <c r="G56" s="22"/>
      <c r="H56" s="22"/>
      <c r="I56" s="22"/>
    </row>
    <row r="57" ht="37.5" spans="1:9">
      <c r="A57" s="10">
        <v>50</v>
      </c>
      <c r="B57" s="11" t="s">
        <v>1636</v>
      </c>
      <c r="C57" s="11" t="s">
        <v>1637</v>
      </c>
      <c r="D57" s="12">
        <v>56</v>
      </c>
      <c r="E57" s="13" t="s">
        <v>1508</v>
      </c>
      <c r="F57" s="13" t="s">
        <v>1509</v>
      </c>
      <c r="G57" s="22"/>
      <c r="H57" s="22"/>
      <c r="I57" s="22"/>
    </row>
    <row r="58" ht="37.5" spans="1:9">
      <c r="A58" s="10">
        <v>52</v>
      </c>
      <c r="B58" s="11" t="s">
        <v>1638</v>
      </c>
      <c r="C58" s="11" t="s">
        <v>79</v>
      </c>
      <c r="D58" s="12">
        <v>57</v>
      </c>
      <c r="E58" s="13" t="s">
        <v>1639</v>
      </c>
      <c r="F58" s="13" t="s">
        <v>1640</v>
      </c>
      <c r="G58" s="22"/>
      <c r="H58" s="22"/>
      <c r="I58" s="22"/>
    </row>
    <row r="59" ht="56.25" spans="1:9">
      <c r="A59" s="10">
        <v>53</v>
      </c>
      <c r="B59" s="11" t="s">
        <v>1641</v>
      </c>
      <c r="C59" s="11" t="s">
        <v>1642</v>
      </c>
      <c r="D59" s="12">
        <v>58</v>
      </c>
      <c r="E59" s="13" t="s">
        <v>1643</v>
      </c>
      <c r="F59" s="13" t="s">
        <v>1644</v>
      </c>
      <c r="G59" s="22"/>
      <c r="H59" s="22"/>
      <c r="I59" s="22"/>
    </row>
    <row r="60" ht="37.5" spans="1:9">
      <c r="A60" s="10">
        <v>54</v>
      </c>
      <c r="B60" s="11" t="s">
        <v>1645</v>
      </c>
      <c r="C60" s="11" t="s">
        <v>1646</v>
      </c>
      <c r="D60" s="12">
        <v>59</v>
      </c>
      <c r="E60" s="13" t="s">
        <v>1522</v>
      </c>
      <c r="F60" s="13" t="s">
        <v>1523</v>
      </c>
      <c r="G60" s="22"/>
      <c r="H60" s="22"/>
      <c r="I60" s="22"/>
    </row>
    <row r="61" ht="37.5" spans="1:9">
      <c r="A61" s="10">
        <v>55</v>
      </c>
      <c r="B61" s="11" t="s">
        <v>1647</v>
      </c>
      <c r="C61" s="11" t="s">
        <v>456</v>
      </c>
      <c r="D61" s="12">
        <v>60</v>
      </c>
      <c r="E61" s="13"/>
      <c r="F61" s="13"/>
      <c r="G61" s="22"/>
      <c r="H61" s="22"/>
      <c r="I61" s="22"/>
    </row>
    <row r="62" spans="1:9">
      <c r="A62" s="10">
        <v>56</v>
      </c>
      <c r="B62" s="11" t="s">
        <v>1648</v>
      </c>
      <c r="C62" s="11" t="s">
        <v>1649</v>
      </c>
      <c r="D62" s="12">
        <v>61</v>
      </c>
      <c r="E62" s="13"/>
      <c r="F62" s="13"/>
      <c r="G62" s="22"/>
      <c r="H62" s="22"/>
      <c r="I62" s="22"/>
    </row>
    <row r="63" spans="1:9">
      <c r="A63" s="10">
        <v>57</v>
      </c>
      <c r="B63" s="11" t="s">
        <v>1650</v>
      </c>
      <c r="C63" s="11" t="s">
        <v>542</v>
      </c>
      <c r="D63" s="12">
        <v>62</v>
      </c>
      <c r="E63" s="13" t="s">
        <v>1651</v>
      </c>
      <c r="F63" s="13" t="s">
        <v>611</v>
      </c>
      <c r="G63" s="22"/>
      <c r="H63" s="22"/>
      <c r="I63" s="22"/>
    </row>
    <row r="64" ht="75" spans="1:9">
      <c r="A64" s="10">
        <v>58</v>
      </c>
      <c r="B64" s="11" t="s">
        <v>1652</v>
      </c>
      <c r="C64" s="11" t="s">
        <v>1653</v>
      </c>
      <c r="D64" s="12">
        <v>63</v>
      </c>
      <c r="E64" s="13" t="s">
        <v>1654</v>
      </c>
      <c r="F64" s="13" t="s">
        <v>1655</v>
      </c>
      <c r="G64" s="22"/>
      <c r="H64" s="22"/>
      <c r="I64" s="22"/>
    </row>
    <row r="65" ht="37.5" spans="1:9">
      <c r="A65" s="10">
        <v>59</v>
      </c>
      <c r="B65" s="11" t="s">
        <v>1656</v>
      </c>
      <c r="C65" s="11" t="s">
        <v>1657</v>
      </c>
      <c r="D65" s="12">
        <v>64</v>
      </c>
      <c r="E65" s="13" t="s">
        <v>1658</v>
      </c>
      <c r="F65" s="13" t="s">
        <v>482</v>
      </c>
      <c r="G65" s="22"/>
      <c r="H65" s="22"/>
      <c r="I65" s="22"/>
    </row>
    <row r="66" ht="37.5" spans="1:9">
      <c r="A66" s="10">
        <v>60</v>
      </c>
      <c r="B66" s="11" t="s">
        <v>1490</v>
      </c>
      <c r="C66" s="11" t="s">
        <v>202</v>
      </c>
      <c r="D66" s="12">
        <v>65</v>
      </c>
      <c r="E66" s="13" t="s">
        <v>1659</v>
      </c>
      <c r="F66" s="13" t="s">
        <v>1660</v>
      </c>
      <c r="G66" s="22"/>
      <c r="H66" s="22"/>
      <c r="I66" s="22"/>
    </row>
    <row r="67" ht="37.5" spans="1:9">
      <c r="A67" s="10">
        <v>61</v>
      </c>
      <c r="B67" s="11" t="s">
        <v>1661</v>
      </c>
      <c r="C67" s="11" t="s">
        <v>1662</v>
      </c>
      <c r="D67" s="12">
        <v>66</v>
      </c>
      <c r="E67" s="13" t="s">
        <v>1663</v>
      </c>
      <c r="F67" s="13" t="s">
        <v>1664</v>
      </c>
      <c r="G67" s="22"/>
      <c r="H67" s="22"/>
      <c r="I67" s="22"/>
    </row>
    <row r="68" spans="1:9">
      <c r="A68" s="10">
        <v>62</v>
      </c>
      <c r="B68" s="11" t="s">
        <v>1665</v>
      </c>
      <c r="C68" s="11" t="s">
        <v>211</v>
      </c>
      <c r="D68" s="12">
        <v>67</v>
      </c>
      <c r="E68" s="13" t="s">
        <v>1666</v>
      </c>
      <c r="F68" s="13" t="s">
        <v>1667</v>
      </c>
      <c r="G68" s="22"/>
      <c r="H68" s="22"/>
      <c r="I68" s="22"/>
    </row>
    <row r="69" ht="37.5" spans="1:9">
      <c r="A69" s="10">
        <v>63</v>
      </c>
      <c r="B69" s="11" t="s">
        <v>1668</v>
      </c>
      <c r="C69" s="11" t="s">
        <v>239</v>
      </c>
      <c r="D69" s="12">
        <v>68</v>
      </c>
      <c r="E69" s="13" t="s">
        <v>1669</v>
      </c>
      <c r="F69" s="13" t="s">
        <v>1670</v>
      </c>
      <c r="G69" s="22"/>
      <c r="H69" s="22"/>
      <c r="I69" s="22"/>
    </row>
    <row r="70" spans="1:9">
      <c r="A70" s="10">
        <v>64</v>
      </c>
      <c r="B70" s="11" t="s">
        <v>1671</v>
      </c>
      <c r="C70" s="11" t="s">
        <v>1672</v>
      </c>
      <c r="D70" s="12">
        <v>69</v>
      </c>
      <c r="E70" s="13" t="s">
        <v>1673</v>
      </c>
      <c r="F70" s="13" t="s">
        <v>608</v>
      </c>
      <c r="G70" s="22"/>
      <c r="H70" s="22"/>
      <c r="I70" s="22"/>
    </row>
    <row r="71" ht="37.5" spans="1:9">
      <c r="A71" s="10">
        <v>65</v>
      </c>
      <c r="B71" s="11" t="s">
        <v>1570</v>
      </c>
      <c r="C71" s="11" t="s">
        <v>1674</v>
      </c>
      <c r="D71" s="12">
        <v>70</v>
      </c>
      <c r="E71" s="13" t="s">
        <v>1675</v>
      </c>
      <c r="F71" s="13" t="s">
        <v>1676</v>
      </c>
      <c r="G71" s="22"/>
      <c r="H71" s="22"/>
      <c r="I71" s="22"/>
    </row>
    <row r="72" spans="1:9">
      <c r="A72" s="10">
        <v>66</v>
      </c>
      <c r="B72" s="11" t="s">
        <v>1677</v>
      </c>
      <c r="C72" s="11" t="s">
        <v>1482</v>
      </c>
      <c r="D72" s="12">
        <v>71</v>
      </c>
      <c r="E72" s="13" t="s">
        <v>1678</v>
      </c>
      <c r="F72" s="13" t="s">
        <v>1649</v>
      </c>
      <c r="G72" s="22"/>
      <c r="H72" s="22"/>
      <c r="I72" s="22"/>
    </row>
    <row r="73" spans="1:9">
      <c r="A73" s="10">
        <v>67</v>
      </c>
      <c r="B73" s="11" t="s">
        <v>1611</v>
      </c>
      <c r="C73" s="11" t="s">
        <v>1594</v>
      </c>
      <c r="D73" s="12">
        <v>72</v>
      </c>
      <c r="E73" s="13" t="s">
        <v>1679</v>
      </c>
      <c r="F73" s="13" t="s">
        <v>1545</v>
      </c>
      <c r="G73" s="22"/>
      <c r="H73" s="22"/>
      <c r="I73" s="22"/>
    </row>
    <row r="74" ht="37.5" spans="1:9">
      <c r="A74" s="10">
        <v>68</v>
      </c>
      <c r="B74" s="11" t="s">
        <v>1680</v>
      </c>
      <c r="C74" s="11" t="s">
        <v>1092</v>
      </c>
      <c r="D74" s="12">
        <v>73</v>
      </c>
      <c r="E74" s="13"/>
      <c r="F74" s="13"/>
      <c r="G74" s="22"/>
      <c r="H74" s="22"/>
      <c r="I74" s="22"/>
    </row>
    <row r="75" spans="1:9">
      <c r="A75" s="10">
        <v>69</v>
      </c>
      <c r="B75" s="11" t="s">
        <v>1681</v>
      </c>
      <c r="C75" s="11" t="s">
        <v>422</v>
      </c>
      <c r="D75" s="12">
        <v>74</v>
      </c>
      <c r="E75" s="13" t="s">
        <v>1682</v>
      </c>
      <c r="F75" s="13" t="s">
        <v>1683</v>
      </c>
      <c r="G75" s="22"/>
      <c r="H75" s="22"/>
      <c r="I75" s="22"/>
    </row>
    <row r="76" ht="225" spans="1:9">
      <c r="A76" s="10">
        <v>70</v>
      </c>
      <c r="B76" s="11" t="s">
        <v>1684</v>
      </c>
      <c r="C76" s="11" t="s">
        <v>1685</v>
      </c>
      <c r="D76" s="12">
        <v>75</v>
      </c>
      <c r="E76" s="13" t="s">
        <v>1686</v>
      </c>
      <c r="F76" s="13" t="s">
        <v>1687</v>
      </c>
      <c r="G76" s="22"/>
      <c r="H76" s="22"/>
      <c r="I76" s="22"/>
    </row>
    <row r="77" ht="37.5" spans="1:9">
      <c r="A77" s="10">
        <v>71</v>
      </c>
      <c r="B77" s="11" t="s">
        <v>1688</v>
      </c>
      <c r="C77" s="11" t="s">
        <v>1600</v>
      </c>
      <c r="D77" s="12">
        <v>76</v>
      </c>
      <c r="E77" s="13" t="s">
        <v>1689</v>
      </c>
      <c r="F77" s="13" t="s">
        <v>1690</v>
      </c>
      <c r="G77" s="22"/>
      <c r="H77" s="22"/>
      <c r="I77" s="22"/>
    </row>
    <row r="78" ht="56.25" spans="1:9">
      <c r="A78" s="28">
        <v>72</v>
      </c>
      <c r="B78" s="11" t="s">
        <v>1691</v>
      </c>
      <c r="C78" s="11" t="s">
        <v>1692</v>
      </c>
      <c r="D78" s="12">
        <v>77</v>
      </c>
      <c r="E78" s="13" t="s">
        <v>1693</v>
      </c>
      <c r="F78" s="13" t="s">
        <v>809</v>
      </c>
      <c r="G78" s="22"/>
      <c r="H78" s="22"/>
      <c r="I78" s="22"/>
    </row>
    <row r="79" spans="1:9">
      <c r="A79" s="28">
        <v>73</v>
      </c>
      <c r="B79" s="11" t="s">
        <v>1694</v>
      </c>
      <c r="C79" s="11" t="s">
        <v>1530</v>
      </c>
      <c r="D79" s="12">
        <v>78</v>
      </c>
      <c r="E79" s="13" t="s">
        <v>515</v>
      </c>
      <c r="F79" s="13" t="s">
        <v>1695</v>
      </c>
      <c r="G79" s="22"/>
      <c r="H79" s="22"/>
      <c r="I79" s="22"/>
    </row>
    <row r="80" ht="150" spans="1:9">
      <c r="A80" s="28">
        <v>74</v>
      </c>
      <c r="B80" s="11" t="s">
        <v>1696</v>
      </c>
      <c r="C80" s="11" t="s">
        <v>180</v>
      </c>
      <c r="D80" s="12">
        <v>79</v>
      </c>
      <c r="E80" s="13" t="s">
        <v>1697</v>
      </c>
      <c r="F80" s="13" t="s">
        <v>1698</v>
      </c>
      <c r="G80" s="22"/>
      <c r="H80" s="22"/>
      <c r="I80" s="22"/>
    </row>
    <row r="81" spans="1:9">
      <c r="A81" s="28">
        <v>75</v>
      </c>
      <c r="B81" s="11" t="s">
        <v>1699</v>
      </c>
      <c r="C81" s="11" t="s">
        <v>1700</v>
      </c>
      <c r="D81" s="12">
        <v>80</v>
      </c>
      <c r="E81" s="13"/>
      <c r="F81" s="13"/>
      <c r="G81" s="22"/>
      <c r="H81" s="22"/>
      <c r="I81" s="22"/>
    </row>
    <row r="82" ht="37.5" spans="1:9">
      <c r="A82" s="28">
        <v>76</v>
      </c>
      <c r="B82" s="11" t="s">
        <v>1585</v>
      </c>
      <c r="C82" s="11" t="s">
        <v>658</v>
      </c>
      <c r="D82" s="12">
        <v>81</v>
      </c>
      <c r="E82" s="13" t="s">
        <v>1701</v>
      </c>
      <c r="F82" s="13" t="s">
        <v>449</v>
      </c>
      <c r="G82" s="22"/>
      <c r="H82" s="22"/>
      <c r="I82" s="22"/>
    </row>
    <row r="83" ht="56.25" spans="1:9">
      <c r="A83" s="29"/>
      <c r="B83" s="29"/>
      <c r="C83" s="29"/>
      <c r="D83" s="12">
        <v>82</v>
      </c>
      <c r="E83" s="13" t="s">
        <v>1702</v>
      </c>
      <c r="F83" s="13" t="s">
        <v>1703</v>
      </c>
      <c r="G83" s="22"/>
      <c r="H83" s="22"/>
      <c r="I83" s="22"/>
    </row>
    <row r="84" ht="37.5" spans="1:9">
      <c r="A84" s="29"/>
      <c r="B84" s="29"/>
      <c r="C84" s="29"/>
      <c r="D84" s="12">
        <v>83</v>
      </c>
      <c r="E84" s="13" t="s">
        <v>1704</v>
      </c>
      <c r="F84" s="13" t="s">
        <v>1705</v>
      </c>
      <c r="G84" s="22"/>
      <c r="H84" s="22"/>
      <c r="I84" s="22"/>
    </row>
  </sheetData>
  <mergeCells count="4">
    <mergeCell ref="A1:C1"/>
    <mergeCell ref="D1:F1"/>
    <mergeCell ref="G1:I1"/>
    <mergeCell ref="K3:M3"/>
  </mergeCells>
  <conditionalFormatting sqref="E2:F2">
    <cfRule type="duplicateValues" dxfId="16" priority="19"/>
  </conditionalFormatting>
  <conditionalFormatting sqref="F2">
    <cfRule type="duplicateValues" dxfId="16" priority="18"/>
  </conditionalFormatting>
  <conditionalFormatting sqref="E10:F10">
    <cfRule type="duplicateValues" dxfId="16" priority="23"/>
  </conditionalFormatting>
  <conditionalFormatting sqref="F10">
    <cfRule type="duplicateValues" dxfId="16" priority="22"/>
  </conditionalFormatting>
  <conditionalFormatting sqref="F12">
    <cfRule type="duplicateValues" dxfId="16" priority="41"/>
  </conditionalFormatting>
  <conditionalFormatting sqref="F28">
    <cfRule type="duplicateValues" dxfId="16" priority="20"/>
    <cfRule type="duplicateValues" dxfId="16" priority="21"/>
  </conditionalFormatting>
  <conditionalFormatting sqref="C69">
    <cfRule type="duplicateValues" dxfId="17" priority="12"/>
  </conditionalFormatting>
  <conditionalFormatting sqref="C70">
    <cfRule type="duplicateValues" dxfId="17" priority="11"/>
  </conditionalFormatting>
  <conditionalFormatting sqref="C71">
    <cfRule type="duplicateValues" dxfId="17" priority="10"/>
  </conditionalFormatting>
  <conditionalFormatting sqref="C72">
    <cfRule type="duplicateValues" dxfId="17" priority="9"/>
  </conditionalFormatting>
  <conditionalFormatting sqref="C73">
    <cfRule type="duplicateValues" dxfId="17" priority="8"/>
  </conditionalFormatting>
  <conditionalFormatting sqref="C74">
    <cfRule type="duplicateValues" dxfId="17" priority="7"/>
  </conditionalFormatting>
  <conditionalFormatting sqref="E74:F74">
    <cfRule type="duplicateValues" dxfId="16" priority="39"/>
  </conditionalFormatting>
  <conditionalFormatting sqref="F74">
    <cfRule type="duplicateValues" dxfId="16" priority="37"/>
  </conditionalFormatting>
  <conditionalFormatting sqref="C75">
    <cfRule type="duplicateValues" dxfId="17" priority="6"/>
  </conditionalFormatting>
  <conditionalFormatting sqref="E75:F75">
    <cfRule type="duplicateValues" dxfId="16" priority="38"/>
  </conditionalFormatting>
  <conditionalFormatting sqref="F75">
    <cfRule type="duplicateValues" dxfId="16" priority="36"/>
  </conditionalFormatting>
  <conditionalFormatting sqref="C76">
    <cfRule type="duplicateValues" dxfId="17" priority="5"/>
  </conditionalFormatting>
  <conditionalFormatting sqref="C77">
    <cfRule type="duplicateValues" dxfId="17" priority="4"/>
  </conditionalFormatting>
  <conditionalFormatting sqref="C81">
    <cfRule type="duplicateValues" dxfId="17" priority="2"/>
  </conditionalFormatting>
  <conditionalFormatting sqref="E81">
    <cfRule type="duplicateValues" dxfId="16" priority="27"/>
  </conditionalFormatting>
  <conditionalFormatting sqref="F81">
    <cfRule type="duplicateValues" dxfId="16" priority="28"/>
    <cfRule type="duplicateValues" dxfId="16" priority="29"/>
  </conditionalFormatting>
  <conditionalFormatting sqref="C82">
    <cfRule type="duplicateValues" dxfId="17" priority="1"/>
  </conditionalFormatting>
  <conditionalFormatting sqref="C78:C80">
    <cfRule type="duplicateValues" dxfId="17" priority="3"/>
  </conditionalFormatting>
  <conditionalFormatting sqref="E76:E77">
    <cfRule type="duplicateValues" dxfId="16" priority="33"/>
  </conditionalFormatting>
  <conditionalFormatting sqref="E78:E80">
    <cfRule type="duplicateValues" dxfId="16" priority="30"/>
  </conditionalFormatting>
  <conditionalFormatting sqref="E82:E84">
    <cfRule type="duplicateValues" dxfId="16" priority="24"/>
  </conditionalFormatting>
  <conditionalFormatting sqref="F76:F77">
    <cfRule type="duplicateValues" dxfId="16" priority="34"/>
    <cfRule type="duplicateValues" dxfId="16" priority="35"/>
  </conditionalFormatting>
  <conditionalFormatting sqref="F78:F80">
    <cfRule type="duplicateValues" dxfId="16" priority="31"/>
    <cfRule type="duplicateValues" dxfId="16" priority="32"/>
  </conditionalFormatting>
  <conditionalFormatting sqref="F82:F84">
    <cfRule type="duplicateValues" dxfId="16" priority="25"/>
    <cfRule type="duplicateValues" dxfId="16" priority="26"/>
  </conditionalFormatting>
  <conditionalFormatting sqref="I2:I19">
    <cfRule type="duplicateValues" dxfId="16" priority="15"/>
  </conditionalFormatting>
  <conditionalFormatting sqref="H2:I19">
    <cfRule type="duplicateValues" dxfId="16" priority="16"/>
    <cfRule type="duplicateValues" dxfId="16" priority="17"/>
  </conditionalFormatting>
  <conditionalFormatting sqref="E11:F11 E29:F73 E28 E3:F9 E12 E13:F27">
    <cfRule type="duplicateValues" dxfId="16" priority="42"/>
  </conditionalFormatting>
  <conditionalFormatting sqref="F29:F73 F3:F9 F11:F27">
    <cfRule type="duplicateValues" dxfId="16" priority="40"/>
  </conditionalFormatting>
  <hyperlinks>
    <hyperlink ref="J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21" customWidth="1"/>
    <col min="2" max="3" width="27.375" style="521" customWidth="1"/>
    <col min="4" max="4" width="19.125" style="520" customWidth="1"/>
    <col min="5" max="5" width="10.375" style="279"/>
    <col min="6" max="8" width="9" style="279"/>
    <col min="9" max="16384" width="9" style="520"/>
  </cols>
  <sheetData>
    <row r="1" s="520" customFormat="1" ht="72" customHeight="1" spans="1:8">
      <c r="A1" s="522" t="s">
        <v>137</v>
      </c>
      <c r="B1" s="522"/>
      <c r="C1" s="522"/>
      <c r="D1" s="522"/>
      <c r="E1" s="523"/>
      <c r="F1" s="523"/>
      <c r="G1" s="523"/>
      <c r="H1" s="523"/>
    </row>
    <row r="2" s="520" customFormat="1" ht="19" customHeight="1" spans="1:8">
      <c r="A2" s="524" t="s">
        <v>138</v>
      </c>
      <c r="B2" s="524" t="s">
        <v>139</v>
      </c>
      <c r="C2" s="524" t="s">
        <v>140</v>
      </c>
      <c r="D2" s="525" t="s">
        <v>141</v>
      </c>
      <c r="E2" s="526" t="s">
        <v>142</v>
      </c>
      <c r="F2" s="523"/>
      <c r="G2" s="523"/>
      <c r="H2" s="523"/>
    </row>
    <row r="3" s="520" customFormat="1" spans="1:11">
      <c r="A3" s="527" t="s">
        <v>143</v>
      </c>
      <c r="B3" s="527"/>
      <c r="C3" s="527"/>
      <c r="D3" s="528"/>
      <c r="E3" s="529"/>
      <c r="F3" s="523"/>
      <c r="G3" s="523"/>
      <c r="H3" s="523"/>
      <c r="J3" s="279"/>
      <c r="K3" s="279"/>
    </row>
    <row r="4" s="520" customFormat="1" spans="1:11">
      <c r="A4" s="530" t="s">
        <v>74</v>
      </c>
      <c r="B4" s="530" t="s">
        <v>144</v>
      </c>
      <c r="C4" s="530" t="s">
        <v>145</v>
      </c>
      <c r="D4" s="531"/>
      <c r="E4" s="523"/>
      <c r="F4" s="523"/>
      <c r="G4" s="523"/>
      <c r="H4" s="523"/>
      <c r="J4" s="279"/>
      <c r="K4" s="279"/>
    </row>
    <row r="5" s="520" customFormat="1" spans="1:11">
      <c r="A5" s="527" t="s">
        <v>146</v>
      </c>
      <c r="B5" s="527"/>
      <c r="C5" s="527"/>
      <c r="D5" s="532"/>
      <c r="E5" s="533"/>
      <c r="F5" s="533"/>
      <c r="G5" s="533"/>
      <c r="H5" s="533"/>
      <c r="J5" s="279"/>
      <c r="K5" s="279"/>
    </row>
    <row r="6" s="520" customFormat="1" spans="1:11">
      <c r="A6" s="530" t="s">
        <v>147</v>
      </c>
      <c r="B6" s="530" t="s">
        <v>148</v>
      </c>
      <c r="C6" s="530" t="s">
        <v>149</v>
      </c>
      <c r="D6" s="532"/>
      <c r="E6" s="534"/>
      <c r="F6" s="534"/>
      <c r="G6" s="534"/>
      <c r="H6" s="534"/>
      <c r="J6" s="541"/>
      <c r="K6" s="542"/>
    </row>
    <row r="7" s="520" customFormat="1" spans="1:11">
      <c r="A7" s="530" t="s">
        <v>150</v>
      </c>
      <c r="B7" s="530" t="s">
        <v>151</v>
      </c>
      <c r="C7" s="530" t="s">
        <v>152</v>
      </c>
      <c r="D7" s="532"/>
      <c r="E7" s="534"/>
      <c r="F7" s="534"/>
      <c r="G7" s="534"/>
      <c r="H7" s="534"/>
      <c r="J7" s="541"/>
      <c r="K7" s="542"/>
    </row>
    <row r="8" s="520" customFormat="1" spans="1:11">
      <c r="A8" s="530" t="s">
        <v>153</v>
      </c>
      <c r="B8" s="530" t="s">
        <v>154</v>
      </c>
      <c r="C8" s="530" t="s">
        <v>155</v>
      </c>
      <c r="D8" s="532"/>
      <c r="E8" s="534"/>
      <c r="F8" s="534"/>
      <c r="G8" s="534"/>
      <c r="H8" s="534"/>
      <c r="J8" s="541"/>
      <c r="K8" s="542"/>
    </row>
    <row r="9" s="520" customFormat="1" spans="1:11">
      <c r="A9" s="530" t="s">
        <v>156</v>
      </c>
      <c r="B9" s="530" t="s">
        <v>157</v>
      </c>
      <c r="C9" s="530" t="s">
        <v>158</v>
      </c>
      <c r="D9" s="528"/>
      <c r="E9" s="279"/>
      <c r="F9" s="279"/>
      <c r="G9" s="279"/>
      <c r="H9" s="279"/>
      <c r="J9" s="541"/>
      <c r="K9" s="542"/>
    </row>
    <row r="10" s="520" customFormat="1" spans="1:11">
      <c r="A10" s="530" t="s">
        <v>159</v>
      </c>
      <c r="B10" s="530" t="s">
        <v>160</v>
      </c>
      <c r="C10" s="530" t="s">
        <v>161</v>
      </c>
      <c r="D10" s="528"/>
      <c r="E10" s="279"/>
      <c r="F10" s="279"/>
      <c r="G10" s="279"/>
      <c r="H10" s="279"/>
      <c r="J10" s="541"/>
      <c r="K10" s="542"/>
    </row>
    <row r="11" s="520" customFormat="1" spans="1:11">
      <c r="A11" s="535" t="s">
        <v>162</v>
      </c>
      <c r="B11" s="535" t="s">
        <v>163</v>
      </c>
      <c r="C11" s="535" t="s">
        <v>164</v>
      </c>
      <c r="D11" s="525" t="s">
        <v>165</v>
      </c>
      <c r="E11" s="279"/>
      <c r="F11" s="279"/>
      <c r="G11" s="279"/>
      <c r="H11" s="279"/>
      <c r="J11" s="541"/>
      <c r="K11" s="542"/>
    </row>
    <row r="12" s="520" customFormat="1" spans="1:11">
      <c r="A12" s="530" t="s">
        <v>166</v>
      </c>
      <c r="B12" s="530" t="s">
        <v>167</v>
      </c>
      <c r="C12" s="530" t="s">
        <v>168</v>
      </c>
      <c r="D12" s="528"/>
      <c r="E12" s="279"/>
      <c r="F12" s="279"/>
      <c r="G12" s="279"/>
      <c r="H12" s="279"/>
      <c r="J12" s="541"/>
      <c r="K12" s="542"/>
    </row>
    <row r="13" s="520" customFormat="1" spans="1:11">
      <c r="A13" s="527" t="s">
        <v>169</v>
      </c>
      <c r="B13" s="527"/>
      <c r="C13" s="527"/>
      <c r="D13" s="528"/>
      <c r="E13" s="279"/>
      <c r="F13" s="279"/>
      <c r="G13" s="279"/>
      <c r="H13" s="279"/>
      <c r="J13" s="541"/>
      <c r="K13" s="542"/>
    </row>
    <row r="14" s="520" customFormat="1" spans="1:11">
      <c r="A14" s="530" t="s">
        <v>76</v>
      </c>
      <c r="B14" s="530" t="s">
        <v>170</v>
      </c>
      <c r="C14" s="530" t="s">
        <v>171</v>
      </c>
      <c r="D14" s="528"/>
      <c r="E14" s="279"/>
      <c r="F14" s="279"/>
      <c r="G14" s="279"/>
      <c r="H14" s="279"/>
      <c r="J14" s="541"/>
      <c r="K14" s="542"/>
    </row>
    <row r="15" s="520" customFormat="1" spans="1:11">
      <c r="A15" s="527" t="s">
        <v>172</v>
      </c>
      <c r="B15" s="527"/>
      <c r="C15" s="527"/>
      <c r="D15" s="528"/>
      <c r="E15" s="279"/>
      <c r="F15" s="279"/>
      <c r="G15" s="279"/>
      <c r="H15" s="279"/>
      <c r="J15" s="541"/>
      <c r="K15" s="542"/>
    </row>
    <row r="16" s="520" customFormat="1" spans="1:11">
      <c r="A16" s="530" t="s">
        <v>173</v>
      </c>
      <c r="B16" s="530" t="s">
        <v>174</v>
      </c>
      <c r="C16" s="530" t="s">
        <v>175</v>
      </c>
      <c r="D16" s="528"/>
      <c r="E16" s="279"/>
      <c r="F16" s="279"/>
      <c r="G16" s="279"/>
      <c r="H16" s="279"/>
      <c r="J16" s="541"/>
      <c r="K16" s="542"/>
    </row>
    <row r="17" s="520" customFormat="1" spans="1:11">
      <c r="A17" s="530" t="s">
        <v>176</v>
      </c>
      <c r="B17" s="530" t="s">
        <v>177</v>
      </c>
      <c r="C17" s="530" t="s">
        <v>178</v>
      </c>
      <c r="D17" s="528"/>
      <c r="E17" s="279"/>
      <c r="F17" s="279"/>
      <c r="G17" s="279"/>
      <c r="H17" s="279"/>
      <c r="I17" s="279"/>
      <c r="J17" s="541"/>
      <c r="K17" s="542"/>
    </row>
    <row r="18" s="520" customFormat="1" spans="1:11">
      <c r="A18" s="527" t="s">
        <v>179</v>
      </c>
      <c r="B18" s="527"/>
      <c r="C18" s="527"/>
      <c r="D18" s="528"/>
      <c r="E18" s="279"/>
      <c r="F18" s="279"/>
      <c r="G18" s="279"/>
      <c r="H18" s="279"/>
      <c r="J18" s="541"/>
      <c r="K18" s="542"/>
    </row>
    <row r="19" s="520" customFormat="1" spans="1:11">
      <c r="A19" s="530" t="s">
        <v>180</v>
      </c>
      <c r="B19" s="530" t="s">
        <v>181</v>
      </c>
      <c r="C19" s="530" t="s">
        <v>182</v>
      </c>
      <c r="D19" s="528"/>
      <c r="E19" s="279"/>
      <c r="F19" s="279"/>
      <c r="G19" s="279"/>
      <c r="H19" s="279"/>
      <c r="J19" s="541"/>
      <c r="K19" s="542"/>
    </row>
    <row r="20" s="520" customFormat="1" spans="1:11">
      <c r="A20" s="530" t="s">
        <v>183</v>
      </c>
      <c r="B20" s="530" t="s">
        <v>184</v>
      </c>
      <c r="C20" s="530" t="s">
        <v>185</v>
      </c>
      <c r="D20" s="528"/>
      <c r="E20" s="279"/>
      <c r="F20" s="279"/>
      <c r="G20" s="279"/>
      <c r="H20" s="279"/>
      <c r="J20" s="541"/>
      <c r="K20" s="542"/>
    </row>
    <row r="21" s="520" customFormat="1" spans="1:11">
      <c r="A21" s="530" t="s">
        <v>186</v>
      </c>
      <c r="B21" s="530" t="s">
        <v>187</v>
      </c>
      <c r="C21" s="530" t="s">
        <v>188</v>
      </c>
      <c r="D21" s="528"/>
      <c r="E21" s="279"/>
      <c r="F21" s="279"/>
      <c r="G21" s="279"/>
      <c r="H21" s="279"/>
      <c r="J21" s="541"/>
      <c r="K21" s="543"/>
    </row>
    <row r="22" s="520" customFormat="1" spans="1:11">
      <c r="A22" s="530" t="s">
        <v>189</v>
      </c>
      <c r="B22" s="530" t="s">
        <v>190</v>
      </c>
      <c r="C22" s="530" t="s">
        <v>191</v>
      </c>
      <c r="D22" s="528"/>
      <c r="E22" s="279"/>
      <c r="F22" s="279"/>
      <c r="G22" s="279"/>
      <c r="H22" s="279"/>
      <c r="J22" s="541"/>
      <c r="K22" s="542"/>
    </row>
    <row r="23" s="520" customFormat="1" spans="1:11">
      <c r="A23" s="527" t="s">
        <v>192</v>
      </c>
      <c r="B23" s="527"/>
      <c r="C23" s="527"/>
      <c r="D23" s="528"/>
      <c r="E23" s="279"/>
      <c r="F23" s="279"/>
      <c r="G23" s="279"/>
      <c r="H23" s="279"/>
      <c r="J23" s="541"/>
      <c r="K23" s="542"/>
    </row>
    <row r="24" s="520" customFormat="1" spans="1:11">
      <c r="A24" s="530" t="s">
        <v>193</v>
      </c>
      <c r="B24" s="530" t="s">
        <v>194</v>
      </c>
      <c r="C24" s="530" t="s">
        <v>195</v>
      </c>
      <c r="D24" s="528"/>
      <c r="E24" s="279"/>
      <c r="F24" s="279"/>
      <c r="G24" s="279"/>
      <c r="H24" s="279"/>
      <c r="J24" s="541"/>
      <c r="K24" s="542"/>
    </row>
    <row r="25" s="520" customFormat="1" spans="1:11">
      <c r="A25" s="530" t="s">
        <v>196</v>
      </c>
      <c r="B25" s="530" t="s">
        <v>197</v>
      </c>
      <c r="C25" s="530" t="s">
        <v>198</v>
      </c>
      <c r="D25" s="528"/>
      <c r="E25" s="279"/>
      <c r="F25" s="279"/>
      <c r="G25" s="279"/>
      <c r="H25" s="279"/>
      <c r="J25" s="541"/>
      <c r="K25" s="542"/>
    </row>
    <row r="26" s="520" customFormat="1" spans="1:11">
      <c r="A26" s="530" t="s">
        <v>199</v>
      </c>
      <c r="B26" s="530" t="s">
        <v>200</v>
      </c>
      <c r="C26" s="530" t="s">
        <v>201</v>
      </c>
      <c r="D26" s="528"/>
      <c r="E26" s="279"/>
      <c r="F26" s="279"/>
      <c r="G26" s="279"/>
      <c r="H26" s="279"/>
      <c r="J26" s="541"/>
      <c r="K26" s="542"/>
    </row>
    <row r="27" s="520" customFormat="1" spans="1:11">
      <c r="A27" s="530" t="s">
        <v>202</v>
      </c>
      <c r="B27" s="530" t="s">
        <v>203</v>
      </c>
      <c r="C27" s="530" t="s">
        <v>204</v>
      </c>
      <c r="D27" s="528"/>
      <c r="E27" s="279"/>
      <c r="F27" s="279"/>
      <c r="G27" s="279"/>
      <c r="H27" s="279"/>
      <c r="J27" s="544"/>
      <c r="K27" s="544"/>
    </row>
    <row r="28" s="520" customFormat="1" spans="1:11">
      <c r="A28" s="530" t="s">
        <v>205</v>
      </c>
      <c r="B28" s="530" t="s">
        <v>206</v>
      </c>
      <c r="C28" s="530" t="s">
        <v>207</v>
      </c>
      <c r="D28" s="528"/>
      <c r="E28" s="279"/>
      <c r="F28" s="279"/>
      <c r="G28" s="279"/>
      <c r="H28" s="279"/>
      <c r="J28" s="279"/>
      <c r="K28" s="279"/>
    </row>
    <row r="29" s="520" customFormat="1" spans="1:11">
      <c r="A29" s="530" t="s">
        <v>208</v>
      </c>
      <c r="B29" s="530" t="s">
        <v>209</v>
      </c>
      <c r="C29" s="530" t="s">
        <v>210</v>
      </c>
      <c r="D29" s="528"/>
      <c r="E29" s="279"/>
      <c r="F29" s="279"/>
      <c r="G29" s="279"/>
      <c r="H29" s="279"/>
      <c r="J29" s="279"/>
      <c r="K29" s="279"/>
    </row>
    <row r="30" s="520" customFormat="1" spans="1:8">
      <c r="A30" s="535" t="s">
        <v>211</v>
      </c>
      <c r="B30" s="535" t="s">
        <v>212</v>
      </c>
      <c r="C30" s="535" t="s">
        <v>213</v>
      </c>
      <c r="D30" s="525" t="s">
        <v>214</v>
      </c>
      <c r="E30" s="279"/>
      <c r="F30" s="279"/>
      <c r="G30" s="279"/>
      <c r="H30" s="279"/>
    </row>
    <row r="31" s="520" customFormat="1" spans="1:8">
      <c r="A31" s="530" t="s">
        <v>215</v>
      </c>
      <c r="B31" s="530" t="s">
        <v>216</v>
      </c>
      <c r="C31" s="530" t="s">
        <v>217</v>
      </c>
      <c r="D31" s="528"/>
      <c r="E31" s="279"/>
      <c r="F31" s="279"/>
      <c r="G31" s="279"/>
      <c r="H31" s="279"/>
    </row>
    <row r="32" s="520" customFormat="1" spans="1:8">
      <c r="A32" s="530" t="s">
        <v>218</v>
      </c>
      <c r="B32" s="530" t="s">
        <v>219</v>
      </c>
      <c r="C32" s="530" t="s">
        <v>220</v>
      </c>
      <c r="D32" s="528"/>
      <c r="E32" s="279"/>
      <c r="F32" s="279"/>
      <c r="G32" s="279"/>
      <c r="H32" s="279"/>
    </row>
    <row r="33" s="520" customFormat="1" spans="1:8">
      <c r="A33" s="530" t="s">
        <v>221</v>
      </c>
      <c r="B33" s="530" t="s">
        <v>222</v>
      </c>
      <c r="C33" s="530" t="s">
        <v>223</v>
      </c>
      <c r="D33" s="528"/>
      <c r="E33" s="279"/>
      <c r="F33" s="279"/>
      <c r="G33" s="279"/>
      <c r="H33" s="279"/>
    </row>
    <row r="34" s="520" customFormat="1" spans="1:8">
      <c r="A34" s="536" t="s">
        <v>224</v>
      </c>
      <c r="B34" s="536" t="s">
        <v>225</v>
      </c>
      <c r="C34" s="536" t="s">
        <v>226</v>
      </c>
      <c r="D34" s="537"/>
      <c r="E34" s="279"/>
      <c r="F34" s="279"/>
      <c r="G34" s="279"/>
      <c r="H34" s="279"/>
    </row>
    <row r="35" s="520" customFormat="1" spans="1:8">
      <c r="A35" s="530" t="s">
        <v>227</v>
      </c>
      <c r="B35" s="530" t="s">
        <v>228</v>
      </c>
      <c r="C35" s="530" t="s">
        <v>229</v>
      </c>
      <c r="D35" s="528"/>
      <c r="E35" s="279"/>
      <c r="F35" s="279"/>
      <c r="G35" s="279"/>
      <c r="H35" s="279"/>
    </row>
    <row r="36" s="520" customFormat="1" spans="1:8">
      <c r="A36" s="530" t="s">
        <v>230</v>
      </c>
      <c r="B36" s="530" t="s">
        <v>231</v>
      </c>
      <c r="C36" s="530" t="s">
        <v>232</v>
      </c>
      <c r="D36" s="528"/>
      <c r="E36" s="279"/>
      <c r="F36" s="279"/>
      <c r="G36" s="279"/>
      <c r="H36" s="279"/>
    </row>
    <row r="37" s="520" customFormat="1" spans="1:8">
      <c r="A37" s="530" t="s">
        <v>233</v>
      </c>
      <c r="B37" s="530" t="s">
        <v>234</v>
      </c>
      <c r="C37" s="530" t="s">
        <v>235</v>
      </c>
      <c r="D37" s="528"/>
      <c r="E37" s="279"/>
      <c r="F37" s="279"/>
      <c r="G37" s="279"/>
      <c r="H37" s="279"/>
    </row>
    <row r="38" s="520" customFormat="1" spans="1:8">
      <c r="A38" s="530" t="s">
        <v>236</v>
      </c>
      <c r="B38" s="530" t="s">
        <v>237</v>
      </c>
      <c r="C38" s="530" t="s">
        <v>238</v>
      </c>
      <c r="D38" s="528"/>
      <c r="E38" s="279"/>
      <c r="F38" s="279"/>
      <c r="G38" s="279"/>
      <c r="H38" s="279"/>
    </row>
    <row r="39" s="520" customFormat="1" spans="1:8">
      <c r="A39" s="530" t="s">
        <v>239</v>
      </c>
      <c r="B39" s="530" t="s">
        <v>240</v>
      </c>
      <c r="C39" s="530" t="s">
        <v>241</v>
      </c>
      <c r="D39" s="528"/>
      <c r="E39" s="279"/>
      <c r="F39" s="279"/>
      <c r="G39" s="279"/>
      <c r="H39" s="279"/>
    </row>
    <row r="40" s="520" customFormat="1" spans="1:8">
      <c r="A40" s="530" t="s">
        <v>242</v>
      </c>
      <c r="B40" s="530" t="s">
        <v>243</v>
      </c>
      <c r="C40" s="530" t="s">
        <v>244</v>
      </c>
      <c r="D40" s="528"/>
      <c r="E40" s="279"/>
      <c r="F40" s="279"/>
      <c r="G40" s="279"/>
      <c r="H40" s="279"/>
    </row>
    <row r="41" s="520" customFormat="1" spans="1:8">
      <c r="A41" s="530" t="s">
        <v>245</v>
      </c>
      <c r="B41" s="530" t="s">
        <v>246</v>
      </c>
      <c r="C41" s="530" t="s">
        <v>247</v>
      </c>
      <c r="D41" s="528"/>
      <c r="E41" s="279"/>
      <c r="F41" s="279"/>
      <c r="G41" s="279"/>
      <c r="H41" s="279"/>
    </row>
    <row r="42" s="520" customFormat="1" spans="1:8">
      <c r="A42" s="530" t="s">
        <v>248</v>
      </c>
      <c r="B42" s="530" t="s">
        <v>249</v>
      </c>
      <c r="C42" s="530" t="s">
        <v>250</v>
      </c>
      <c r="D42" s="528"/>
      <c r="E42" s="279"/>
      <c r="F42" s="279"/>
      <c r="G42" s="279"/>
      <c r="H42" s="279"/>
    </row>
    <row r="43" s="520" customFormat="1" spans="1:8">
      <c r="A43" s="530" t="s">
        <v>251</v>
      </c>
      <c r="B43" s="530" t="s">
        <v>252</v>
      </c>
      <c r="C43" s="530" t="s">
        <v>253</v>
      </c>
      <c r="D43" s="528"/>
      <c r="E43" s="279"/>
      <c r="F43" s="279"/>
      <c r="G43" s="279"/>
      <c r="H43" s="279"/>
    </row>
    <row r="44" s="520" customFormat="1" spans="1:8">
      <c r="A44" s="527" t="s">
        <v>254</v>
      </c>
      <c r="B44" s="527"/>
      <c r="C44" s="527"/>
      <c r="D44" s="528"/>
      <c r="E44" s="279"/>
      <c r="F44" s="279"/>
      <c r="G44" s="279"/>
      <c r="H44" s="279"/>
    </row>
    <row r="45" s="520" customFormat="1" spans="1:8">
      <c r="A45" s="530" t="s">
        <v>255</v>
      </c>
      <c r="B45" s="530" t="s">
        <v>256</v>
      </c>
      <c r="C45" s="530" t="s">
        <v>257</v>
      </c>
      <c r="D45" s="528"/>
      <c r="E45" s="279"/>
      <c r="F45" s="279"/>
      <c r="G45" s="279"/>
      <c r="H45" s="279"/>
    </row>
    <row r="46" s="520" customFormat="1" spans="1:8">
      <c r="A46" s="530" t="s">
        <v>79</v>
      </c>
      <c r="B46" s="530" t="s">
        <v>258</v>
      </c>
      <c r="C46" s="530" t="s">
        <v>259</v>
      </c>
      <c r="D46" s="528"/>
      <c r="E46" s="279"/>
      <c r="F46" s="279"/>
      <c r="G46" s="279"/>
      <c r="H46" s="279"/>
    </row>
    <row r="47" s="520" customFormat="1" spans="1:8">
      <c r="A47" s="527" t="s">
        <v>260</v>
      </c>
      <c r="B47" s="527"/>
      <c r="C47" s="527"/>
      <c r="D47" s="528"/>
      <c r="E47" s="279"/>
      <c r="F47" s="279"/>
      <c r="G47" s="279"/>
      <c r="H47" s="279"/>
    </row>
    <row r="48" s="520" customFormat="1" spans="1:8">
      <c r="A48" s="530" t="s">
        <v>80</v>
      </c>
      <c r="B48" s="530" t="s">
        <v>261</v>
      </c>
      <c r="C48" s="530" t="s">
        <v>262</v>
      </c>
      <c r="D48" s="528"/>
      <c r="E48" s="279"/>
      <c r="F48" s="279"/>
      <c r="G48" s="279"/>
      <c r="H48" s="279"/>
    </row>
    <row r="49" s="520" customFormat="1" spans="1:8">
      <c r="A49" s="527" t="s">
        <v>263</v>
      </c>
      <c r="B49" s="527"/>
      <c r="C49" s="527"/>
      <c r="D49" s="528"/>
      <c r="E49" s="279"/>
      <c r="F49" s="279"/>
      <c r="G49" s="279"/>
      <c r="H49" s="279"/>
    </row>
    <row r="50" s="520" customFormat="1" spans="1:8">
      <c r="A50" s="530" t="s">
        <v>81</v>
      </c>
      <c r="B50" s="530" t="s">
        <v>264</v>
      </c>
      <c r="C50" s="530" t="s">
        <v>265</v>
      </c>
      <c r="D50" s="528"/>
      <c r="E50" s="279"/>
      <c r="F50" s="279"/>
      <c r="G50" s="279"/>
      <c r="H50" s="279"/>
    </row>
    <row r="51" s="520" customFormat="1" spans="1:8">
      <c r="A51" s="527" t="s">
        <v>266</v>
      </c>
      <c r="B51" s="527"/>
      <c r="C51" s="527"/>
      <c r="D51" s="528"/>
      <c r="E51" s="279"/>
      <c r="F51" s="279"/>
      <c r="G51" s="279"/>
      <c r="H51" s="279"/>
    </row>
    <row r="52" s="520" customFormat="1" spans="1:8">
      <c r="A52" s="530" t="s">
        <v>82</v>
      </c>
      <c r="B52" s="530" t="s">
        <v>267</v>
      </c>
      <c r="C52" s="530" t="s">
        <v>268</v>
      </c>
      <c r="D52" s="528"/>
      <c r="E52" s="279"/>
      <c r="F52" s="279"/>
      <c r="G52" s="279"/>
      <c r="H52" s="279"/>
    </row>
    <row r="53" s="520" customFormat="1" spans="1:8">
      <c r="A53" s="527" t="s">
        <v>269</v>
      </c>
      <c r="B53" s="527"/>
      <c r="C53" s="527"/>
      <c r="D53" s="528"/>
      <c r="E53" s="279"/>
      <c r="F53" s="279"/>
      <c r="G53" s="279"/>
      <c r="H53" s="279"/>
    </row>
    <row r="54" s="520" customFormat="1" spans="1:8">
      <c r="A54" s="530" t="s">
        <v>270</v>
      </c>
      <c r="B54" s="530" t="s">
        <v>271</v>
      </c>
      <c r="C54" s="530" t="s">
        <v>272</v>
      </c>
      <c r="D54" s="528"/>
      <c r="E54" s="279"/>
      <c r="F54" s="279"/>
      <c r="G54" s="279"/>
      <c r="H54" s="279"/>
    </row>
    <row r="55" s="520" customFormat="1" spans="1:8">
      <c r="A55" s="530" t="s">
        <v>273</v>
      </c>
      <c r="B55" s="530" t="s">
        <v>274</v>
      </c>
      <c r="C55" s="530" t="s">
        <v>275</v>
      </c>
      <c r="D55" s="528"/>
      <c r="E55" s="279"/>
      <c r="F55" s="279"/>
      <c r="G55" s="279"/>
      <c r="H55" s="279"/>
    </row>
    <row r="56" s="520" customFormat="1" spans="1:8">
      <c r="A56" s="530" t="s">
        <v>276</v>
      </c>
      <c r="B56" s="530" t="s">
        <v>277</v>
      </c>
      <c r="C56" s="530" t="s">
        <v>278</v>
      </c>
      <c r="D56" s="528"/>
      <c r="E56" s="279"/>
      <c r="F56" s="279"/>
      <c r="G56" s="279"/>
      <c r="H56" s="279"/>
    </row>
    <row r="57" s="520" customFormat="1" spans="1:8">
      <c r="A57" s="530" t="s">
        <v>279</v>
      </c>
      <c r="B57" s="530" t="s">
        <v>280</v>
      </c>
      <c r="C57" s="530" t="s">
        <v>281</v>
      </c>
      <c r="D57" s="528"/>
      <c r="E57" s="279"/>
      <c r="F57" s="279"/>
      <c r="G57" s="279"/>
      <c r="H57" s="279"/>
    </row>
    <row r="58" s="520" customFormat="1" spans="1:8">
      <c r="A58" s="530" t="s">
        <v>282</v>
      </c>
      <c r="B58" s="530" t="s">
        <v>283</v>
      </c>
      <c r="C58" s="530" t="s">
        <v>284</v>
      </c>
      <c r="D58" s="528"/>
      <c r="E58" s="279"/>
      <c r="F58" s="279"/>
      <c r="G58" s="279"/>
      <c r="H58" s="279"/>
    </row>
    <row r="59" s="520" customFormat="1" spans="1:8">
      <c r="A59" s="530" t="s">
        <v>285</v>
      </c>
      <c r="B59" s="530" t="s">
        <v>286</v>
      </c>
      <c r="C59" s="530" t="s">
        <v>287</v>
      </c>
      <c r="D59" s="528"/>
      <c r="E59" s="279"/>
      <c r="F59" s="279"/>
      <c r="G59" s="279"/>
      <c r="H59" s="279"/>
    </row>
    <row r="60" s="520" customFormat="1" spans="1:8">
      <c r="A60" s="530" t="s">
        <v>288</v>
      </c>
      <c r="B60" s="530" t="s">
        <v>289</v>
      </c>
      <c r="C60" s="530" t="s">
        <v>290</v>
      </c>
      <c r="D60" s="528"/>
      <c r="E60" s="279"/>
      <c r="F60" s="279"/>
      <c r="G60" s="279"/>
      <c r="H60" s="279"/>
    </row>
    <row r="61" s="520" customFormat="1" spans="1:8">
      <c r="A61" s="530" t="s">
        <v>291</v>
      </c>
      <c r="B61" s="530" t="s">
        <v>292</v>
      </c>
      <c r="C61" s="530" t="s">
        <v>293</v>
      </c>
      <c r="D61" s="528"/>
      <c r="E61" s="279"/>
      <c r="F61" s="279"/>
      <c r="G61" s="279"/>
      <c r="H61" s="279"/>
    </row>
    <row r="62" s="520" customFormat="1" spans="1:8">
      <c r="A62" s="538" t="s">
        <v>294</v>
      </c>
      <c r="B62" s="538" t="s">
        <v>295</v>
      </c>
      <c r="C62" s="538" t="s">
        <v>296</v>
      </c>
      <c r="D62" s="539"/>
      <c r="E62" s="540"/>
      <c r="F62" s="279"/>
      <c r="G62" s="279"/>
      <c r="H62" s="279"/>
    </row>
    <row r="63" s="520" customFormat="1" spans="1:8">
      <c r="A63" s="530" t="s">
        <v>297</v>
      </c>
      <c r="B63" s="530" t="s">
        <v>298</v>
      </c>
      <c r="C63" s="530" t="s">
        <v>299</v>
      </c>
      <c r="D63" s="528"/>
      <c r="E63" s="279"/>
      <c r="F63" s="279"/>
      <c r="G63" s="279"/>
      <c r="H63" s="279"/>
    </row>
    <row r="64" s="520" customFormat="1" spans="1:8">
      <c r="A64" s="527" t="s">
        <v>300</v>
      </c>
      <c r="B64" s="527"/>
      <c r="C64" s="527"/>
      <c r="D64" s="528"/>
      <c r="E64" s="279"/>
      <c r="F64" s="279"/>
      <c r="G64" s="279"/>
      <c r="H64" s="279"/>
    </row>
    <row r="65" s="520" customFormat="1" spans="1:8">
      <c r="A65" s="530" t="s">
        <v>301</v>
      </c>
      <c r="B65" s="530" t="s">
        <v>302</v>
      </c>
      <c r="C65" s="530" t="s">
        <v>303</v>
      </c>
      <c r="D65" s="528"/>
      <c r="E65" s="279"/>
      <c r="F65" s="279"/>
      <c r="G65" s="279"/>
      <c r="H65" s="279"/>
    </row>
    <row r="66" s="520" customFormat="1" spans="1:8">
      <c r="A66" s="530" t="s">
        <v>304</v>
      </c>
      <c r="B66" s="530" t="s">
        <v>305</v>
      </c>
      <c r="C66" s="530" t="s">
        <v>306</v>
      </c>
      <c r="D66" s="528"/>
      <c r="E66" s="279"/>
      <c r="F66" s="279"/>
      <c r="G66" s="279"/>
      <c r="H66" s="279"/>
    </row>
    <row r="67" s="520" customFormat="1" spans="1:8">
      <c r="A67" s="530" t="s">
        <v>307</v>
      </c>
      <c r="B67" s="530" t="s">
        <v>308</v>
      </c>
      <c r="C67" s="530" t="s">
        <v>309</v>
      </c>
      <c r="D67" s="528"/>
      <c r="E67" s="279"/>
      <c r="F67" s="279"/>
      <c r="G67" s="279"/>
      <c r="H67" s="279"/>
    </row>
    <row r="68" s="520" customFormat="1" spans="1:8">
      <c r="A68" s="530" t="s">
        <v>310</v>
      </c>
      <c r="B68" s="530" t="s">
        <v>311</v>
      </c>
      <c r="C68" s="530" t="s">
        <v>312</v>
      </c>
      <c r="D68" s="528"/>
      <c r="E68" s="279"/>
      <c r="F68" s="279"/>
      <c r="G68" s="279"/>
      <c r="H68" s="279"/>
    </row>
    <row r="69" s="520" customFormat="1" spans="1:8">
      <c r="A69" s="530" t="s">
        <v>313</v>
      </c>
      <c r="B69" s="530" t="s">
        <v>314</v>
      </c>
      <c r="C69" s="530" t="s">
        <v>315</v>
      </c>
      <c r="D69" s="528"/>
      <c r="E69" s="279"/>
      <c r="F69" s="279"/>
      <c r="G69" s="279"/>
      <c r="H69" s="279"/>
    </row>
    <row r="70" s="520" customFormat="1" spans="1:8">
      <c r="A70" s="530" t="s">
        <v>316</v>
      </c>
      <c r="B70" s="530" t="s">
        <v>317</v>
      </c>
      <c r="C70" s="530" t="s">
        <v>318</v>
      </c>
      <c r="D70" s="528"/>
      <c r="E70" s="279"/>
      <c r="F70" s="279"/>
      <c r="G70" s="279"/>
      <c r="H70" s="279"/>
    </row>
    <row r="71" s="520" customFormat="1" spans="1:8">
      <c r="A71" s="530" t="s">
        <v>319</v>
      </c>
      <c r="B71" s="530" t="s">
        <v>320</v>
      </c>
      <c r="C71" s="530" t="s">
        <v>321</v>
      </c>
      <c r="D71" s="528"/>
      <c r="E71" s="279"/>
      <c r="F71" s="279"/>
      <c r="G71" s="279"/>
      <c r="H71" s="279"/>
    </row>
    <row r="72" s="520" customFormat="1" spans="1:8">
      <c r="A72" s="530" t="s">
        <v>322</v>
      </c>
      <c r="B72" s="530" t="s">
        <v>323</v>
      </c>
      <c r="C72" s="530" t="s">
        <v>324</v>
      </c>
      <c r="D72" s="528"/>
      <c r="E72" s="279"/>
      <c r="F72" s="279"/>
      <c r="G72" s="279"/>
      <c r="H72" s="279"/>
    </row>
    <row r="73" s="520" customFormat="1" spans="1:8">
      <c r="A73" s="530" t="s">
        <v>325</v>
      </c>
      <c r="B73" s="530" t="s">
        <v>326</v>
      </c>
      <c r="C73" s="530" t="s">
        <v>327</v>
      </c>
      <c r="D73" s="528"/>
      <c r="E73" s="279"/>
      <c r="F73" s="279"/>
      <c r="G73" s="279"/>
      <c r="H73" s="279"/>
    </row>
    <row r="74" s="520" customFormat="1" spans="1:8">
      <c r="A74" s="530" t="s">
        <v>328</v>
      </c>
      <c r="B74" s="530" t="s">
        <v>329</v>
      </c>
      <c r="C74" s="530" t="s">
        <v>330</v>
      </c>
      <c r="D74" s="528"/>
      <c r="E74" s="279"/>
      <c r="F74" s="279"/>
      <c r="G74" s="279"/>
      <c r="H74" s="279"/>
    </row>
    <row r="75" s="520" customFormat="1" spans="1:8">
      <c r="A75" s="530" t="s">
        <v>331</v>
      </c>
      <c r="B75" s="530" t="s">
        <v>332</v>
      </c>
      <c r="C75" s="530" t="s">
        <v>333</v>
      </c>
      <c r="D75" s="528"/>
      <c r="E75" s="279"/>
      <c r="F75" s="279"/>
      <c r="G75" s="279"/>
      <c r="H75" s="279"/>
    </row>
    <row r="76" s="520" customFormat="1" spans="1:8">
      <c r="A76" s="530" t="s">
        <v>334</v>
      </c>
      <c r="B76" s="530" t="s">
        <v>335</v>
      </c>
      <c r="C76" s="530" t="s">
        <v>336</v>
      </c>
      <c r="D76" s="528"/>
      <c r="E76" s="279"/>
      <c r="F76" s="279"/>
      <c r="G76" s="279"/>
      <c r="H76" s="279"/>
    </row>
    <row r="77" s="520" customFormat="1" spans="1:8">
      <c r="A77" s="530" t="s">
        <v>337</v>
      </c>
      <c r="B77" s="530" t="s">
        <v>338</v>
      </c>
      <c r="C77" s="530" t="s">
        <v>339</v>
      </c>
      <c r="D77" s="528"/>
      <c r="E77" s="279"/>
      <c r="F77" s="279"/>
      <c r="G77" s="279"/>
      <c r="H77" s="279"/>
    </row>
    <row r="78" s="520" customFormat="1" spans="1:8">
      <c r="A78" s="527" t="s">
        <v>340</v>
      </c>
      <c r="B78" s="527"/>
      <c r="C78" s="527"/>
      <c r="D78" s="528"/>
      <c r="E78" s="279"/>
      <c r="F78" s="279"/>
      <c r="G78" s="279"/>
      <c r="H78" s="279"/>
    </row>
    <row r="79" s="520" customFormat="1" spans="1:8">
      <c r="A79" s="530" t="s">
        <v>341</v>
      </c>
      <c r="B79" s="530" t="s">
        <v>342</v>
      </c>
      <c r="C79" s="530" t="s">
        <v>343</v>
      </c>
      <c r="D79" s="528"/>
      <c r="E79" s="279"/>
      <c r="F79" s="279"/>
      <c r="G79" s="279"/>
      <c r="H79" s="279"/>
    </row>
    <row r="80" s="520" customFormat="1" spans="1:8">
      <c r="A80" s="530" t="s">
        <v>344</v>
      </c>
      <c r="B80" s="530" t="s">
        <v>345</v>
      </c>
      <c r="C80" s="530" t="s">
        <v>346</v>
      </c>
      <c r="D80" s="528"/>
      <c r="E80" s="279"/>
      <c r="F80" s="279"/>
      <c r="G80" s="279"/>
      <c r="H80" s="279"/>
    </row>
    <row r="81" s="520" customFormat="1" spans="1:8">
      <c r="A81" s="530" t="s">
        <v>347</v>
      </c>
      <c r="B81" s="530" t="s">
        <v>348</v>
      </c>
      <c r="C81" s="530" t="s">
        <v>349</v>
      </c>
      <c r="D81" s="528"/>
      <c r="E81" s="279"/>
      <c r="F81" s="279"/>
      <c r="G81" s="279"/>
      <c r="H81" s="279"/>
    </row>
    <row r="82" s="520" customFormat="1" spans="1:8">
      <c r="A82" s="530" t="s">
        <v>350</v>
      </c>
      <c r="B82" s="530" t="s">
        <v>351</v>
      </c>
      <c r="C82" s="530" t="s">
        <v>352</v>
      </c>
      <c r="D82" s="528"/>
      <c r="E82" s="279"/>
      <c r="F82" s="279"/>
      <c r="G82" s="279"/>
      <c r="H82" s="279"/>
    </row>
    <row r="83" s="520" customFormat="1" spans="1:8">
      <c r="A83" s="530" t="s">
        <v>353</v>
      </c>
      <c r="B83" s="530" t="s">
        <v>354</v>
      </c>
      <c r="C83" s="530" t="s">
        <v>355</v>
      </c>
      <c r="D83" s="528"/>
      <c r="E83" s="279"/>
      <c r="F83" s="279"/>
      <c r="G83" s="279"/>
      <c r="H83" s="279"/>
    </row>
    <row r="84" s="520" customFormat="1" spans="1:8">
      <c r="A84" s="530" t="s">
        <v>356</v>
      </c>
      <c r="B84" s="530" t="s">
        <v>357</v>
      </c>
      <c r="C84" s="530" t="s">
        <v>358</v>
      </c>
      <c r="D84" s="528"/>
      <c r="E84" s="279"/>
      <c r="F84" s="279"/>
      <c r="G84" s="279"/>
      <c r="H84" s="279"/>
    </row>
    <row r="85" s="520" customFormat="1" spans="1:8">
      <c r="A85" s="530" t="s">
        <v>359</v>
      </c>
      <c r="B85" s="530" t="s">
        <v>360</v>
      </c>
      <c r="C85" s="530" t="s">
        <v>361</v>
      </c>
      <c r="D85" s="528"/>
      <c r="E85" s="279"/>
      <c r="F85" s="279"/>
      <c r="G85" s="279"/>
      <c r="H85" s="279"/>
    </row>
    <row r="86" s="520" customFormat="1" spans="1:8">
      <c r="A86" s="530" t="s">
        <v>362</v>
      </c>
      <c r="B86" s="530" t="s">
        <v>363</v>
      </c>
      <c r="C86" s="530" t="s">
        <v>364</v>
      </c>
      <c r="D86" s="528"/>
      <c r="E86" s="279"/>
      <c r="F86" s="279"/>
      <c r="G86" s="279"/>
      <c r="H86" s="279"/>
    </row>
    <row r="87" s="520" customFormat="1" spans="1:8">
      <c r="A87" s="527" t="s">
        <v>365</v>
      </c>
      <c r="B87" s="527"/>
      <c r="C87" s="527"/>
      <c r="D87" s="528"/>
      <c r="E87" s="279"/>
      <c r="F87" s="279"/>
      <c r="G87" s="279"/>
      <c r="H87" s="279"/>
    </row>
    <row r="88" s="520" customFormat="1" spans="1:8">
      <c r="A88" s="530" t="s">
        <v>366</v>
      </c>
      <c r="B88" s="530" t="s">
        <v>367</v>
      </c>
      <c r="C88" s="530" t="s">
        <v>368</v>
      </c>
      <c r="D88" s="528"/>
      <c r="E88" s="279"/>
      <c r="F88" s="279"/>
      <c r="G88" s="279"/>
      <c r="H88" s="279"/>
    </row>
    <row r="89" s="520" customFormat="1" spans="1:8">
      <c r="A89" s="530" t="s">
        <v>369</v>
      </c>
      <c r="B89" s="530" t="s">
        <v>370</v>
      </c>
      <c r="C89" s="530" t="s">
        <v>371</v>
      </c>
      <c r="D89" s="528"/>
      <c r="E89" s="279"/>
      <c r="F89" s="279"/>
      <c r="G89" s="279"/>
      <c r="H89" s="279"/>
    </row>
    <row r="90" s="520" customFormat="1" spans="1:8">
      <c r="A90" s="530" t="s">
        <v>372</v>
      </c>
      <c r="B90" s="530" t="s">
        <v>373</v>
      </c>
      <c r="C90" s="530" t="s">
        <v>374</v>
      </c>
      <c r="D90" s="528"/>
      <c r="E90" s="279"/>
      <c r="F90" s="279"/>
      <c r="G90" s="279"/>
      <c r="H90" s="279"/>
    </row>
    <row r="91" s="520" customFormat="1" spans="1:8">
      <c r="A91" s="530" t="s">
        <v>375</v>
      </c>
      <c r="B91" s="530" t="s">
        <v>376</v>
      </c>
      <c r="C91" s="530" t="s">
        <v>377</v>
      </c>
      <c r="D91" s="528"/>
      <c r="E91" s="279"/>
      <c r="F91" s="279"/>
      <c r="G91" s="279"/>
      <c r="H91" s="279"/>
    </row>
    <row r="92" s="520" customFormat="1" spans="1:8">
      <c r="A92" s="527" t="s">
        <v>378</v>
      </c>
      <c r="B92" s="527"/>
      <c r="C92" s="527"/>
      <c r="D92" s="528"/>
      <c r="E92" s="279"/>
      <c r="F92" s="279"/>
      <c r="G92" s="279"/>
      <c r="H92" s="279"/>
    </row>
    <row r="93" s="520" customFormat="1" spans="1:8">
      <c r="A93" s="530" t="s">
        <v>379</v>
      </c>
      <c r="B93" s="530" t="s">
        <v>380</v>
      </c>
      <c r="C93" s="530" t="s">
        <v>381</v>
      </c>
      <c r="D93" s="528"/>
      <c r="E93" s="279"/>
      <c r="F93" s="279"/>
      <c r="G93" s="279"/>
      <c r="H93" s="279"/>
    </row>
    <row r="94" s="520" customFormat="1" spans="1:8">
      <c r="A94" s="530" t="s">
        <v>382</v>
      </c>
      <c r="B94" s="530" t="s">
        <v>383</v>
      </c>
      <c r="C94" s="530" t="s">
        <v>384</v>
      </c>
      <c r="D94" s="528"/>
      <c r="E94" s="279"/>
      <c r="F94" s="279"/>
      <c r="G94" s="279"/>
      <c r="H94" s="279"/>
    </row>
    <row r="95" s="520" customFormat="1" spans="1:8">
      <c r="A95" s="530" t="s">
        <v>385</v>
      </c>
      <c r="B95" s="530" t="s">
        <v>386</v>
      </c>
      <c r="C95" s="530" t="s">
        <v>387</v>
      </c>
      <c r="D95" s="528"/>
      <c r="E95" s="279"/>
      <c r="F95" s="279"/>
      <c r="G95" s="279"/>
      <c r="H95" s="279"/>
    </row>
    <row r="96" s="520" customFormat="1" spans="1:8">
      <c r="A96" s="530" t="s">
        <v>388</v>
      </c>
      <c r="B96" s="530" t="s">
        <v>389</v>
      </c>
      <c r="C96" s="530" t="s">
        <v>390</v>
      </c>
      <c r="D96" s="528"/>
      <c r="E96" s="279"/>
      <c r="F96" s="279"/>
      <c r="G96" s="279"/>
      <c r="H96" s="279"/>
    </row>
    <row r="97" s="520" customFormat="1" spans="1:8">
      <c r="A97" s="530" t="s">
        <v>391</v>
      </c>
      <c r="B97" s="530" t="s">
        <v>392</v>
      </c>
      <c r="C97" s="530" t="s">
        <v>393</v>
      </c>
      <c r="D97" s="528"/>
      <c r="E97" s="279"/>
      <c r="F97" s="279"/>
      <c r="G97" s="279"/>
      <c r="H97" s="279"/>
    </row>
    <row r="98" s="520" customFormat="1" spans="1:8">
      <c r="A98" s="530" t="s">
        <v>394</v>
      </c>
      <c r="B98" s="530" t="s">
        <v>395</v>
      </c>
      <c r="C98" s="530" t="s">
        <v>396</v>
      </c>
      <c r="D98" s="528"/>
      <c r="E98" s="279"/>
      <c r="F98" s="279"/>
      <c r="G98" s="279"/>
      <c r="H98" s="279"/>
    </row>
    <row r="99" s="520" customFormat="1" spans="1:8">
      <c r="A99" s="527" t="s">
        <v>397</v>
      </c>
      <c r="B99" s="527"/>
      <c r="C99" s="527"/>
      <c r="D99" s="528"/>
      <c r="E99" s="279"/>
      <c r="F99" s="279"/>
      <c r="G99" s="279"/>
      <c r="H99" s="279"/>
    </row>
    <row r="100" s="520" customFormat="1" spans="1:8">
      <c r="A100" s="530" t="s">
        <v>398</v>
      </c>
      <c r="B100" s="530" t="s">
        <v>399</v>
      </c>
      <c r="C100" s="530" t="s">
        <v>400</v>
      </c>
      <c r="D100" s="528"/>
      <c r="E100" s="279"/>
      <c r="F100" s="279"/>
      <c r="G100" s="279"/>
      <c r="H100" s="279"/>
    </row>
    <row r="101" s="520" customFormat="1" spans="1:8">
      <c r="A101" s="530" t="s">
        <v>401</v>
      </c>
      <c r="B101" s="530" t="s">
        <v>402</v>
      </c>
      <c r="C101" s="530" t="s">
        <v>403</v>
      </c>
      <c r="D101" s="528"/>
      <c r="E101" s="279"/>
      <c r="F101" s="279"/>
      <c r="G101" s="279"/>
      <c r="H101" s="279"/>
    </row>
    <row r="102" s="520" customFormat="1" spans="1:8">
      <c r="A102" s="535" t="s">
        <v>404</v>
      </c>
      <c r="B102" s="535" t="s">
        <v>405</v>
      </c>
      <c r="C102" s="535" t="s">
        <v>406</v>
      </c>
      <c r="D102" s="525" t="s">
        <v>214</v>
      </c>
      <c r="E102" s="279"/>
      <c r="F102" s="279"/>
      <c r="G102" s="279"/>
      <c r="H102" s="279"/>
    </row>
    <row r="103" s="520" customFormat="1" spans="1:8">
      <c r="A103" s="535" t="s">
        <v>407</v>
      </c>
      <c r="B103" s="535" t="s">
        <v>408</v>
      </c>
      <c r="C103" s="535" t="s">
        <v>409</v>
      </c>
      <c r="D103" s="525" t="s">
        <v>214</v>
      </c>
      <c r="E103" s="279"/>
      <c r="F103" s="279"/>
      <c r="G103" s="279"/>
      <c r="H103" s="279"/>
    </row>
    <row r="104" s="520" customFormat="1" spans="1:8">
      <c r="A104" s="530" t="s">
        <v>410</v>
      </c>
      <c r="B104" s="530" t="s">
        <v>411</v>
      </c>
      <c r="C104" s="530" t="s">
        <v>412</v>
      </c>
      <c r="D104" s="528"/>
      <c r="E104" s="279"/>
      <c r="F104" s="279"/>
      <c r="G104" s="279"/>
      <c r="H104" s="279"/>
    </row>
    <row r="105" s="520" customFormat="1" spans="1:8">
      <c r="A105" s="535" t="s">
        <v>413</v>
      </c>
      <c r="B105" s="535" t="s">
        <v>414</v>
      </c>
      <c r="C105" s="535" t="s">
        <v>415</v>
      </c>
      <c r="D105" s="525" t="s">
        <v>214</v>
      </c>
      <c r="E105" s="279"/>
      <c r="F105" s="279"/>
      <c r="G105" s="279"/>
      <c r="H105" s="279"/>
    </row>
    <row r="106" s="520" customFormat="1" spans="1:8">
      <c r="A106" s="530" t="s">
        <v>416</v>
      </c>
      <c r="B106" s="530" t="s">
        <v>417</v>
      </c>
      <c r="C106" s="530" t="s">
        <v>418</v>
      </c>
      <c r="D106" s="528"/>
      <c r="E106" s="279"/>
      <c r="F106" s="279"/>
      <c r="G106" s="279"/>
      <c r="H106" s="279"/>
    </row>
    <row r="107" s="520" customFormat="1" spans="1:8">
      <c r="A107" s="530" t="s">
        <v>419</v>
      </c>
      <c r="B107" s="530" t="s">
        <v>420</v>
      </c>
      <c r="C107" s="530" t="s">
        <v>421</v>
      </c>
      <c r="D107" s="528"/>
      <c r="E107" s="279"/>
      <c r="F107" s="279"/>
      <c r="G107" s="279"/>
      <c r="H107" s="279"/>
    </row>
    <row r="108" s="520" customFormat="1" spans="1:8">
      <c r="A108" s="530" t="s">
        <v>422</v>
      </c>
      <c r="B108" s="530" t="s">
        <v>423</v>
      </c>
      <c r="C108" s="530" t="s">
        <v>424</v>
      </c>
      <c r="D108" s="528"/>
      <c r="E108" s="279"/>
      <c r="F108" s="279"/>
      <c r="G108" s="279"/>
      <c r="H108" s="279"/>
    </row>
    <row r="109" s="520" customFormat="1" spans="1:8">
      <c r="A109" s="530" t="s">
        <v>425</v>
      </c>
      <c r="B109" s="530" t="s">
        <v>426</v>
      </c>
      <c r="C109" s="530" t="s">
        <v>427</v>
      </c>
      <c r="D109" s="528"/>
      <c r="E109" s="279"/>
      <c r="F109" s="279"/>
      <c r="G109" s="279"/>
      <c r="H109" s="279"/>
    </row>
    <row r="110" s="520" customFormat="1" spans="1:8">
      <c r="A110" s="530" t="s">
        <v>428</v>
      </c>
      <c r="B110" s="530" t="s">
        <v>429</v>
      </c>
      <c r="C110" s="530" t="s">
        <v>430</v>
      </c>
      <c r="D110" s="528"/>
      <c r="E110" s="279"/>
      <c r="F110" s="279"/>
      <c r="G110" s="279"/>
      <c r="H110" s="279"/>
    </row>
    <row r="111" s="520" customFormat="1" spans="1:8">
      <c r="A111" s="530" t="s">
        <v>431</v>
      </c>
      <c r="B111" s="530" t="s">
        <v>432</v>
      </c>
      <c r="C111" s="530" t="s">
        <v>433</v>
      </c>
      <c r="D111" s="528"/>
      <c r="E111" s="279"/>
      <c r="F111" s="279"/>
      <c r="G111" s="279"/>
      <c r="H111" s="279"/>
    </row>
    <row r="112" s="520" customFormat="1" spans="1:8">
      <c r="A112" s="530" t="s">
        <v>434</v>
      </c>
      <c r="B112" s="530" t="s">
        <v>435</v>
      </c>
      <c r="C112" s="530" t="s">
        <v>436</v>
      </c>
      <c r="D112" s="528"/>
      <c r="E112" s="279"/>
      <c r="F112" s="279"/>
      <c r="G112" s="279"/>
      <c r="H112" s="279"/>
    </row>
    <row r="113" s="520" customFormat="1" spans="1:8">
      <c r="A113" s="530" t="s">
        <v>437</v>
      </c>
      <c r="B113" s="530" t="s">
        <v>438</v>
      </c>
      <c r="C113" s="530" t="s">
        <v>439</v>
      </c>
      <c r="D113" s="528"/>
      <c r="E113" s="279"/>
      <c r="F113" s="279"/>
      <c r="G113" s="279"/>
      <c r="H113" s="279"/>
    </row>
    <row r="114" s="520" customFormat="1" spans="1:8">
      <c r="A114" s="530" t="s">
        <v>440</v>
      </c>
      <c r="B114" s="530" t="s">
        <v>441</v>
      </c>
      <c r="C114" s="530" t="s">
        <v>442</v>
      </c>
      <c r="D114" s="528"/>
      <c r="E114" s="279"/>
      <c r="F114" s="279"/>
      <c r="G114" s="279"/>
      <c r="H114" s="279"/>
    </row>
    <row r="115" s="520" customFormat="1" spans="1:8">
      <c r="A115" s="530" t="s">
        <v>443</v>
      </c>
      <c r="B115" s="530" t="s">
        <v>444</v>
      </c>
      <c r="C115" s="530" t="s">
        <v>445</v>
      </c>
      <c r="D115" s="528"/>
      <c r="E115" s="279"/>
      <c r="F115" s="279"/>
      <c r="G115" s="279"/>
      <c r="H115" s="279"/>
    </row>
    <row r="116" s="520" customFormat="1" spans="1:8">
      <c r="A116" s="535" t="s">
        <v>446</v>
      </c>
      <c r="B116" s="535" t="s">
        <v>447</v>
      </c>
      <c r="C116" s="535" t="s">
        <v>448</v>
      </c>
      <c r="D116" s="525" t="s">
        <v>165</v>
      </c>
      <c r="E116" s="279"/>
      <c r="F116" s="279"/>
      <c r="G116" s="279"/>
      <c r="H116" s="279"/>
    </row>
    <row r="117" s="520" customFormat="1" spans="1:8">
      <c r="A117" s="545" t="s">
        <v>449</v>
      </c>
      <c r="B117" s="545" t="s">
        <v>450</v>
      </c>
      <c r="C117" s="545" t="s">
        <v>451</v>
      </c>
      <c r="D117" s="528"/>
      <c r="E117" s="279"/>
      <c r="F117" s="279"/>
      <c r="G117" s="279"/>
      <c r="H117" s="279"/>
    </row>
    <row r="118" s="520" customFormat="1" spans="1:8">
      <c r="A118" s="530" t="s">
        <v>452</v>
      </c>
      <c r="B118" s="530" t="s">
        <v>453</v>
      </c>
      <c r="C118" s="530" t="s">
        <v>454</v>
      </c>
      <c r="D118" s="528"/>
      <c r="E118" s="279"/>
      <c r="F118" s="279"/>
      <c r="G118" s="279"/>
      <c r="H118" s="279"/>
    </row>
    <row r="119" s="520" customFormat="1" spans="1:8">
      <c r="A119" s="527" t="s">
        <v>455</v>
      </c>
      <c r="B119" s="527"/>
      <c r="C119" s="527"/>
      <c r="D119" s="528"/>
      <c r="E119" s="279"/>
      <c r="F119" s="279"/>
      <c r="G119" s="279"/>
      <c r="H119" s="279"/>
    </row>
    <row r="120" s="520" customFormat="1" spans="1:8">
      <c r="A120" s="530" t="s">
        <v>456</v>
      </c>
      <c r="B120" s="530" t="s">
        <v>457</v>
      </c>
      <c r="C120" s="530" t="s">
        <v>458</v>
      </c>
      <c r="D120" s="528"/>
      <c r="E120" s="279"/>
      <c r="F120" s="279"/>
      <c r="G120" s="279"/>
      <c r="H120" s="279"/>
    </row>
    <row r="121" s="520" customFormat="1" spans="1:8">
      <c r="A121" s="530" t="s">
        <v>459</v>
      </c>
      <c r="B121" s="530" t="s">
        <v>460</v>
      </c>
      <c r="C121" s="530" t="s">
        <v>461</v>
      </c>
      <c r="D121" s="528"/>
      <c r="E121" s="279"/>
      <c r="F121" s="279"/>
      <c r="G121" s="279"/>
      <c r="H121" s="279"/>
    </row>
    <row r="122" s="520" customFormat="1" spans="1:8">
      <c r="A122" s="535" t="s">
        <v>462</v>
      </c>
      <c r="B122" s="535" t="s">
        <v>463</v>
      </c>
      <c r="C122" s="535" t="s">
        <v>464</v>
      </c>
      <c r="D122" s="525" t="s">
        <v>214</v>
      </c>
      <c r="E122" s="279"/>
      <c r="F122" s="279"/>
      <c r="G122" s="279"/>
      <c r="H122" s="279"/>
    </row>
    <row r="123" s="520" customFormat="1" spans="1:8">
      <c r="A123" s="530" t="s">
        <v>465</v>
      </c>
      <c r="B123" s="530" t="s">
        <v>466</v>
      </c>
      <c r="C123" s="530" t="s">
        <v>467</v>
      </c>
      <c r="D123" s="528"/>
      <c r="E123" s="279"/>
      <c r="F123" s="279"/>
      <c r="G123" s="279"/>
      <c r="H123" s="279"/>
    </row>
    <row r="124" spans="1:4">
      <c r="A124" s="530" t="s">
        <v>468</v>
      </c>
      <c r="B124" s="530" t="s">
        <v>469</v>
      </c>
      <c r="C124" s="530" t="s">
        <v>470</v>
      </c>
      <c r="D124" s="528"/>
    </row>
    <row r="125" spans="1:4">
      <c r="A125" s="527" t="s">
        <v>471</v>
      </c>
      <c r="B125" s="527"/>
      <c r="C125" s="527"/>
      <c r="D125" s="528"/>
    </row>
    <row r="126" spans="1:4">
      <c r="A126" s="530" t="s">
        <v>472</v>
      </c>
      <c r="B126" s="530" t="s">
        <v>473</v>
      </c>
      <c r="C126" s="530" t="s">
        <v>474</v>
      </c>
      <c r="D126" s="528"/>
    </row>
    <row r="127" spans="1:4">
      <c r="A127" s="527" t="s">
        <v>475</v>
      </c>
      <c r="B127" s="527"/>
      <c r="C127" s="527"/>
      <c r="D127" s="528"/>
    </row>
    <row r="128" spans="1:4">
      <c r="A128" s="530" t="s">
        <v>476</v>
      </c>
      <c r="B128" s="530" t="s">
        <v>477</v>
      </c>
      <c r="C128" s="530" t="s">
        <v>478</v>
      </c>
      <c r="D128" s="528"/>
    </row>
    <row r="129" spans="1:4">
      <c r="A129" s="530" t="s">
        <v>479</v>
      </c>
      <c r="B129" s="530" t="s">
        <v>480</v>
      </c>
      <c r="C129" s="530" t="s">
        <v>481</v>
      </c>
      <c r="D129" s="528"/>
    </row>
    <row r="130" spans="1:4">
      <c r="A130" s="535" t="s">
        <v>482</v>
      </c>
      <c r="B130" s="535" t="s">
        <v>483</v>
      </c>
      <c r="C130" s="535" t="s">
        <v>484</v>
      </c>
      <c r="D130" s="525" t="s">
        <v>214</v>
      </c>
    </row>
    <row r="131" spans="1:4">
      <c r="A131" s="530" t="s">
        <v>485</v>
      </c>
      <c r="B131" s="530" t="s">
        <v>486</v>
      </c>
      <c r="C131" s="530" t="s">
        <v>487</v>
      </c>
      <c r="D131" s="528"/>
    </row>
    <row r="132" spans="1:4">
      <c r="A132" s="530" t="s">
        <v>488</v>
      </c>
      <c r="B132" s="530" t="s">
        <v>489</v>
      </c>
      <c r="C132" s="530" t="s">
        <v>490</v>
      </c>
      <c r="D132" s="528"/>
    </row>
    <row r="133" spans="1:4">
      <c r="A133" s="545" t="s">
        <v>491</v>
      </c>
      <c r="B133" s="545" t="s">
        <v>492</v>
      </c>
      <c r="C133" s="545" t="s">
        <v>493</v>
      </c>
      <c r="D133" s="528"/>
    </row>
    <row r="134" spans="1:4">
      <c r="A134" s="530" t="s">
        <v>494</v>
      </c>
      <c r="B134" s="530" t="s">
        <v>495</v>
      </c>
      <c r="C134" s="530" t="s">
        <v>496</v>
      </c>
      <c r="D134" s="528"/>
    </row>
    <row r="135" spans="1:4">
      <c r="A135" s="527" t="s">
        <v>497</v>
      </c>
      <c r="B135" s="527"/>
      <c r="C135" s="527"/>
      <c r="D135" s="528"/>
    </row>
    <row r="136" spans="1:4">
      <c r="A136" s="530" t="s">
        <v>498</v>
      </c>
      <c r="B136" s="530" t="s">
        <v>499</v>
      </c>
      <c r="C136" s="530" t="s">
        <v>500</v>
      </c>
      <c r="D136" s="528"/>
    </row>
    <row r="137" spans="1:4">
      <c r="A137" s="527" t="s">
        <v>501</v>
      </c>
      <c r="B137" s="527"/>
      <c r="C137" s="527"/>
      <c r="D137" s="528"/>
    </row>
    <row r="138" spans="1:4">
      <c r="A138" s="530" t="s">
        <v>502</v>
      </c>
      <c r="B138" s="530" t="s">
        <v>503</v>
      </c>
      <c r="C138" s="530" t="s">
        <v>504</v>
      </c>
      <c r="D138" s="528"/>
    </row>
    <row r="139" spans="1:4">
      <c r="A139" s="530" t="s">
        <v>505</v>
      </c>
      <c r="B139" s="530" t="s">
        <v>506</v>
      </c>
      <c r="C139" s="530" t="s">
        <v>507</v>
      </c>
      <c r="D139" s="528"/>
    </row>
    <row r="140" spans="1:4">
      <c r="A140" s="530" t="s">
        <v>508</v>
      </c>
      <c r="B140" s="530" t="s">
        <v>509</v>
      </c>
      <c r="C140" s="530" t="s">
        <v>510</v>
      </c>
      <c r="D140" s="528"/>
    </row>
    <row r="141" spans="1:4">
      <c r="A141" s="530" t="s">
        <v>511</v>
      </c>
      <c r="B141" s="530" t="s">
        <v>512</v>
      </c>
      <c r="C141" s="530" t="s">
        <v>513</v>
      </c>
      <c r="D141" s="528"/>
    </row>
    <row r="142" spans="1:4">
      <c r="A142" s="530" t="s">
        <v>514</v>
      </c>
      <c r="B142" s="530" t="s">
        <v>515</v>
      </c>
      <c r="C142" s="530" t="s">
        <v>516</v>
      </c>
      <c r="D142" s="528"/>
    </row>
    <row r="143" spans="1:4">
      <c r="A143" s="527" t="s">
        <v>517</v>
      </c>
      <c r="B143" s="527"/>
      <c r="C143" s="527"/>
      <c r="D143" s="528"/>
    </row>
    <row r="144" spans="1:4">
      <c r="A144" s="530" t="s">
        <v>518</v>
      </c>
      <c r="B144" s="530" t="s">
        <v>519</v>
      </c>
      <c r="C144" s="530" t="s">
        <v>520</v>
      </c>
      <c r="D144" s="528"/>
    </row>
    <row r="145" spans="1:4">
      <c r="A145" s="530" t="s">
        <v>521</v>
      </c>
      <c r="B145" s="530" t="s">
        <v>522</v>
      </c>
      <c r="C145" s="530" t="s">
        <v>523</v>
      </c>
      <c r="D145" s="528"/>
    </row>
    <row r="146" spans="1:4">
      <c r="A146" s="530" t="s">
        <v>524</v>
      </c>
      <c r="B146" s="530" t="s">
        <v>525</v>
      </c>
      <c r="C146" s="530" t="s">
        <v>526</v>
      </c>
      <c r="D146" s="528"/>
    </row>
    <row r="147" spans="1:4">
      <c r="A147" s="530" t="s">
        <v>527</v>
      </c>
      <c r="B147" s="530" t="s">
        <v>528</v>
      </c>
      <c r="C147" s="530" t="s">
        <v>529</v>
      </c>
      <c r="D147" s="528"/>
    </row>
    <row r="148" spans="1:4">
      <c r="A148" s="530" t="s">
        <v>530</v>
      </c>
      <c r="B148" s="530" t="s">
        <v>531</v>
      </c>
      <c r="C148" s="530" t="s">
        <v>532</v>
      </c>
      <c r="D148" s="528"/>
    </row>
    <row r="149" spans="1:4">
      <c r="A149" s="530" t="s">
        <v>533</v>
      </c>
      <c r="B149" s="530" t="s">
        <v>534</v>
      </c>
      <c r="C149" s="530" t="s">
        <v>535</v>
      </c>
      <c r="D149" s="528"/>
    </row>
    <row r="150" spans="1:4">
      <c r="A150" s="530" t="s">
        <v>536</v>
      </c>
      <c r="B150" s="530" t="s">
        <v>537</v>
      </c>
      <c r="C150" s="530" t="s">
        <v>538</v>
      </c>
      <c r="D150" s="528"/>
    </row>
    <row r="151" spans="1:4">
      <c r="A151" s="530" t="s">
        <v>539</v>
      </c>
      <c r="B151" s="530" t="s">
        <v>540</v>
      </c>
      <c r="C151" s="530" t="s">
        <v>541</v>
      </c>
      <c r="D151" s="528"/>
    </row>
    <row r="152" spans="1:4">
      <c r="A152" s="530" t="s">
        <v>542</v>
      </c>
      <c r="B152" s="530" t="s">
        <v>543</v>
      </c>
      <c r="C152" s="530" t="s">
        <v>544</v>
      </c>
      <c r="D152" s="528"/>
    </row>
    <row r="153" spans="1:4">
      <c r="A153" s="530" t="s">
        <v>545</v>
      </c>
      <c r="B153" s="530" t="s">
        <v>546</v>
      </c>
      <c r="C153" s="530" t="s">
        <v>547</v>
      </c>
      <c r="D153" s="528"/>
    </row>
    <row r="154" spans="1:4">
      <c r="A154" s="530" t="s">
        <v>548</v>
      </c>
      <c r="B154" s="530" t="s">
        <v>549</v>
      </c>
      <c r="C154" s="530" t="s">
        <v>550</v>
      </c>
      <c r="D154" s="528"/>
    </row>
    <row r="155" spans="1:4">
      <c r="A155" s="530" t="s">
        <v>551</v>
      </c>
      <c r="B155" s="530" t="s">
        <v>552</v>
      </c>
      <c r="C155" s="530" t="s">
        <v>553</v>
      </c>
      <c r="D155" s="528"/>
    </row>
    <row r="156" spans="1:4">
      <c r="A156" s="530" t="s">
        <v>554</v>
      </c>
      <c r="B156" s="530" t="s">
        <v>555</v>
      </c>
      <c r="C156" s="530" t="s">
        <v>556</v>
      </c>
      <c r="D156" s="528"/>
    </row>
    <row r="157" spans="1:4">
      <c r="A157" s="530" t="s">
        <v>557</v>
      </c>
      <c r="B157" s="530" t="s">
        <v>558</v>
      </c>
      <c r="C157" s="530" t="s">
        <v>559</v>
      </c>
      <c r="D157" s="528"/>
    </row>
    <row r="158" spans="1:4">
      <c r="A158" s="530" t="s">
        <v>560</v>
      </c>
      <c r="B158" s="530" t="s">
        <v>561</v>
      </c>
      <c r="C158" s="530" t="s">
        <v>562</v>
      </c>
      <c r="D158" s="528"/>
    </row>
    <row r="159" spans="1:4">
      <c r="A159" s="530" t="s">
        <v>563</v>
      </c>
      <c r="B159" s="530" t="s">
        <v>564</v>
      </c>
      <c r="C159" s="530" t="s">
        <v>565</v>
      </c>
      <c r="D159" s="528"/>
    </row>
    <row r="160" spans="1:4">
      <c r="A160" s="530" t="s">
        <v>566</v>
      </c>
      <c r="B160" s="530" t="s">
        <v>567</v>
      </c>
      <c r="C160" s="530" t="s">
        <v>568</v>
      </c>
      <c r="D160" s="528"/>
    </row>
    <row r="161" spans="1:4">
      <c r="A161" s="530" t="s">
        <v>569</v>
      </c>
      <c r="B161" s="530" t="s">
        <v>570</v>
      </c>
      <c r="C161" s="530" t="s">
        <v>571</v>
      </c>
      <c r="D161" s="528"/>
    </row>
    <row r="162" spans="1:4">
      <c r="A162" s="530" t="s">
        <v>572</v>
      </c>
      <c r="B162" s="530" t="s">
        <v>573</v>
      </c>
      <c r="C162" s="530" t="s">
        <v>574</v>
      </c>
      <c r="D162" s="528"/>
    </row>
    <row r="163" spans="1:4">
      <c r="A163" s="530" t="s">
        <v>575</v>
      </c>
      <c r="B163" s="530" t="s">
        <v>576</v>
      </c>
      <c r="C163" s="530" t="s">
        <v>577</v>
      </c>
      <c r="D163" s="528"/>
    </row>
    <row r="164" spans="1:4">
      <c r="A164" s="530" t="s">
        <v>578</v>
      </c>
      <c r="B164" s="530" t="s">
        <v>579</v>
      </c>
      <c r="C164" s="530" t="s">
        <v>580</v>
      </c>
      <c r="D164" s="528"/>
    </row>
    <row r="165" spans="1:4">
      <c r="A165" s="530" t="s">
        <v>581</v>
      </c>
      <c r="B165" s="530" t="s">
        <v>582</v>
      </c>
      <c r="C165" s="530" t="s">
        <v>583</v>
      </c>
      <c r="D165" s="528"/>
    </row>
    <row r="166" spans="1:4">
      <c r="A166" s="545" t="s">
        <v>584</v>
      </c>
      <c r="B166" s="545" t="s">
        <v>585</v>
      </c>
      <c r="C166" s="545" t="s">
        <v>586</v>
      </c>
      <c r="D166" s="528"/>
    </row>
    <row r="167" spans="1:4">
      <c r="A167" s="530" t="s">
        <v>587</v>
      </c>
      <c r="B167" s="530" t="s">
        <v>588</v>
      </c>
      <c r="C167" s="530" t="s">
        <v>589</v>
      </c>
      <c r="D167" s="528"/>
    </row>
    <row r="168" spans="1:4">
      <c r="A168" s="530" t="s">
        <v>590</v>
      </c>
      <c r="B168" s="530" t="s">
        <v>591</v>
      </c>
      <c r="C168" s="530" t="s">
        <v>592</v>
      </c>
      <c r="D168" s="528"/>
    </row>
    <row r="169" spans="1:4">
      <c r="A169" s="530" t="s">
        <v>593</v>
      </c>
      <c r="B169" s="530" t="s">
        <v>594</v>
      </c>
      <c r="C169" s="530" t="s">
        <v>595</v>
      </c>
      <c r="D169" s="528"/>
    </row>
    <row r="170" spans="1:4">
      <c r="A170" s="530" t="s">
        <v>596</v>
      </c>
      <c r="B170" s="530" t="s">
        <v>597</v>
      </c>
      <c r="C170" s="530" t="s">
        <v>598</v>
      </c>
      <c r="D170" s="528"/>
    </row>
    <row r="171" spans="1:4">
      <c r="A171" s="545" t="s">
        <v>599</v>
      </c>
      <c r="B171" s="545" t="s">
        <v>600</v>
      </c>
      <c r="C171" s="545" t="s">
        <v>601</v>
      </c>
      <c r="D171" s="528"/>
    </row>
    <row r="172" spans="1:4">
      <c r="A172" s="530" t="s">
        <v>602</v>
      </c>
      <c r="B172" s="530" t="s">
        <v>603</v>
      </c>
      <c r="C172" s="530" t="s">
        <v>604</v>
      </c>
      <c r="D172" s="528"/>
    </row>
    <row r="173" spans="1:4">
      <c r="A173" s="530" t="s">
        <v>605</v>
      </c>
      <c r="B173" s="530" t="s">
        <v>606</v>
      </c>
      <c r="C173" s="530" t="s">
        <v>607</v>
      </c>
      <c r="D173" s="528"/>
    </row>
    <row r="174" spans="1:4">
      <c r="A174" s="530" t="s">
        <v>608</v>
      </c>
      <c r="B174" s="530" t="s">
        <v>609</v>
      </c>
      <c r="C174" s="530" t="s">
        <v>610</v>
      </c>
      <c r="D174" s="528"/>
    </row>
    <row r="175" spans="1:4">
      <c r="A175" s="530" t="s">
        <v>611</v>
      </c>
      <c r="B175" s="530" t="s">
        <v>612</v>
      </c>
      <c r="C175" s="530" t="s">
        <v>613</v>
      </c>
      <c r="D175" s="528"/>
    </row>
    <row r="176" spans="1:4">
      <c r="A176" s="530" t="s">
        <v>614</v>
      </c>
      <c r="B176" s="530" t="s">
        <v>615</v>
      </c>
      <c r="C176" s="530" t="s">
        <v>616</v>
      </c>
      <c r="D176" s="528"/>
    </row>
    <row r="177" spans="1:4">
      <c r="A177" s="530" t="s">
        <v>617</v>
      </c>
      <c r="B177" s="530" t="s">
        <v>618</v>
      </c>
      <c r="C177" s="530" t="s">
        <v>619</v>
      </c>
      <c r="D177" s="528"/>
    </row>
    <row r="178" spans="1:4">
      <c r="A178" s="530" t="s">
        <v>620</v>
      </c>
      <c r="B178" s="530" t="s">
        <v>621</v>
      </c>
      <c r="C178" s="530" t="s">
        <v>622</v>
      </c>
      <c r="D178" s="528"/>
    </row>
    <row r="179" spans="1:4">
      <c r="A179" s="530" t="s">
        <v>623</v>
      </c>
      <c r="B179" s="530" t="s">
        <v>624</v>
      </c>
      <c r="C179" s="530" t="s">
        <v>625</v>
      </c>
      <c r="D179" s="528"/>
    </row>
    <row r="180" spans="1:4">
      <c r="A180" s="530" t="s">
        <v>626</v>
      </c>
      <c r="B180" s="530" t="s">
        <v>627</v>
      </c>
      <c r="C180" s="530" t="s">
        <v>628</v>
      </c>
      <c r="D180" s="528"/>
    </row>
    <row r="181" spans="1:4">
      <c r="A181" s="527" t="s">
        <v>629</v>
      </c>
      <c r="B181" s="527"/>
      <c r="C181" s="527"/>
      <c r="D181" s="528"/>
    </row>
    <row r="182" spans="1:4">
      <c r="A182" s="530" t="s">
        <v>630</v>
      </c>
      <c r="B182" s="530" t="s">
        <v>631</v>
      </c>
      <c r="C182" s="530" t="s">
        <v>632</v>
      </c>
      <c r="D182" s="528"/>
    </row>
    <row r="183" spans="1:4">
      <c r="A183" s="530" t="s">
        <v>633</v>
      </c>
      <c r="B183" s="530" t="s">
        <v>634</v>
      </c>
      <c r="C183" s="530" t="s">
        <v>635</v>
      </c>
      <c r="D183" s="528"/>
    </row>
    <row r="184" spans="1:4">
      <c r="A184" s="530" t="s">
        <v>636</v>
      </c>
      <c r="B184" s="530" t="s">
        <v>637</v>
      </c>
      <c r="C184" s="530" t="s">
        <v>638</v>
      </c>
      <c r="D184" s="528"/>
    </row>
    <row r="185" spans="1:4">
      <c r="A185" s="530" t="s">
        <v>639</v>
      </c>
      <c r="B185" s="530" t="s">
        <v>640</v>
      </c>
      <c r="C185" s="530" t="s">
        <v>641</v>
      </c>
      <c r="D185" s="528"/>
    </row>
    <row r="186" spans="1:4">
      <c r="A186" s="527" t="s">
        <v>642</v>
      </c>
      <c r="B186" s="527"/>
      <c r="C186" s="527"/>
      <c r="D186" s="528"/>
    </row>
    <row r="187" spans="1:4">
      <c r="A187" s="530" t="s">
        <v>643</v>
      </c>
      <c r="B187" s="530" t="s">
        <v>644</v>
      </c>
      <c r="C187" s="530" t="s">
        <v>645</v>
      </c>
      <c r="D187" s="528"/>
    </row>
    <row r="188" spans="1:4">
      <c r="A188" s="530" t="s">
        <v>646</v>
      </c>
      <c r="B188" s="530" t="s">
        <v>647</v>
      </c>
      <c r="C188" s="530" t="s">
        <v>648</v>
      </c>
      <c r="D188" s="528"/>
    </row>
    <row r="189" spans="1:4">
      <c r="A189" s="530" t="s">
        <v>649</v>
      </c>
      <c r="B189" s="530" t="s">
        <v>650</v>
      </c>
      <c r="C189" s="530" t="s">
        <v>651</v>
      </c>
      <c r="D189" s="528"/>
    </row>
    <row r="190" spans="1:4">
      <c r="A190" s="530" t="s">
        <v>652</v>
      </c>
      <c r="B190" s="530" t="s">
        <v>653</v>
      </c>
      <c r="C190" s="530" t="s">
        <v>654</v>
      </c>
      <c r="D190" s="528"/>
    </row>
    <row r="191" spans="1:4">
      <c r="A191" s="530" t="s">
        <v>655</v>
      </c>
      <c r="B191" s="530" t="s">
        <v>656</v>
      </c>
      <c r="C191" s="530" t="s">
        <v>657</v>
      </c>
      <c r="D191" s="528"/>
    </row>
    <row r="192" spans="1:4">
      <c r="A192" s="530" t="s">
        <v>658</v>
      </c>
      <c r="B192" s="530" t="s">
        <v>659</v>
      </c>
      <c r="C192" s="530" t="s">
        <v>660</v>
      </c>
      <c r="D192" s="528"/>
    </row>
    <row r="193" spans="1:4">
      <c r="A193" s="535" t="s">
        <v>661</v>
      </c>
      <c r="B193" s="535" t="s">
        <v>662</v>
      </c>
      <c r="C193" s="535" t="s">
        <v>663</v>
      </c>
      <c r="D193" s="525" t="s">
        <v>214</v>
      </c>
    </row>
    <row r="194" spans="1:4">
      <c r="A194" s="527" t="s">
        <v>664</v>
      </c>
      <c r="B194" s="527"/>
      <c r="C194" s="527"/>
      <c r="D194" s="528"/>
    </row>
    <row r="195" spans="1:4">
      <c r="A195" s="530" t="s">
        <v>665</v>
      </c>
      <c r="B195" s="530" t="s">
        <v>666</v>
      </c>
      <c r="C195" s="530" t="s">
        <v>667</v>
      </c>
      <c r="D195" s="528"/>
    </row>
    <row r="196" spans="1:4">
      <c r="A196" s="530" t="s">
        <v>668</v>
      </c>
      <c r="B196" s="530" t="s">
        <v>669</v>
      </c>
      <c r="C196" s="530" t="s">
        <v>670</v>
      </c>
      <c r="D196" s="528"/>
    </row>
    <row r="197" spans="1:4">
      <c r="A197" s="530" t="s">
        <v>671</v>
      </c>
      <c r="B197" s="530" t="s">
        <v>672</v>
      </c>
      <c r="C197" s="530" t="s">
        <v>673</v>
      </c>
      <c r="D197" s="528"/>
    </row>
    <row r="198" spans="1:4">
      <c r="A198" s="535" t="s">
        <v>674</v>
      </c>
      <c r="B198" s="535" t="s">
        <v>675</v>
      </c>
      <c r="C198" s="535" t="s">
        <v>676</v>
      </c>
      <c r="D198" s="525" t="s">
        <v>214</v>
      </c>
    </row>
    <row r="199" spans="1:4">
      <c r="A199" s="527" t="s">
        <v>677</v>
      </c>
      <c r="B199" s="527"/>
      <c r="C199" s="527"/>
      <c r="D199" s="528"/>
    </row>
    <row r="200" spans="1:4">
      <c r="A200" s="530" t="s">
        <v>678</v>
      </c>
      <c r="B200" s="530" t="s">
        <v>679</v>
      </c>
      <c r="C200" s="530" t="s">
        <v>680</v>
      </c>
      <c r="D200" s="528"/>
    </row>
    <row r="201" spans="1:4">
      <c r="A201" s="530" t="s">
        <v>681</v>
      </c>
      <c r="B201" s="530" t="s">
        <v>682</v>
      </c>
      <c r="C201" s="530" t="s">
        <v>683</v>
      </c>
      <c r="D201" s="528"/>
    </row>
    <row r="202" spans="1:4">
      <c r="A202" s="535" t="s">
        <v>684</v>
      </c>
      <c r="B202" s="535" t="s">
        <v>685</v>
      </c>
      <c r="C202" s="535" t="s">
        <v>686</v>
      </c>
      <c r="D202" s="525" t="s">
        <v>214</v>
      </c>
    </row>
    <row r="203" spans="1:4">
      <c r="A203" s="530" t="s">
        <v>687</v>
      </c>
      <c r="B203" s="530" t="s">
        <v>688</v>
      </c>
      <c r="C203" s="530" t="s">
        <v>689</v>
      </c>
      <c r="D203" s="528"/>
    </row>
    <row r="204" spans="1:4">
      <c r="A204" s="530" t="s">
        <v>690</v>
      </c>
      <c r="B204" s="530" t="s">
        <v>691</v>
      </c>
      <c r="C204" s="530" t="s">
        <v>692</v>
      </c>
      <c r="D204" s="528"/>
    </row>
    <row r="205" spans="1:4">
      <c r="A205" s="527" t="s">
        <v>693</v>
      </c>
      <c r="B205" s="527"/>
      <c r="C205" s="527"/>
      <c r="D205" s="528"/>
    </row>
    <row r="206" spans="1:4">
      <c r="A206" s="530" t="s">
        <v>694</v>
      </c>
      <c r="B206" s="530" t="s">
        <v>695</v>
      </c>
      <c r="C206" s="530" t="s">
        <v>696</v>
      </c>
      <c r="D206" s="528"/>
    </row>
    <row r="207" spans="1:4">
      <c r="A207" s="530" t="s">
        <v>697</v>
      </c>
      <c r="B207" s="530" t="s">
        <v>698</v>
      </c>
      <c r="C207" s="530" t="s">
        <v>699</v>
      </c>
      <c r="D207" s="528"/>
    </row>
    <row r="208" spans="1:4">
      <c r="A208" s="530" t="s">
        <v>700</v>
      </c>
      <c r="B208" s="530" t="s">
        <v>701</v>
      </c>
      <c r="C208" s="530" t="s">
        <v>702</v>
      </c>
      <c r="D208" s="528"/>
    </row>
    <row r="209" spans="1:4">
      <c r="A209" s="530" t="s">
        <v>703</v>
      </c>
      <c r="B209" s="530" t="s">
        <v>704</v>
      </c>
      <c r="C209" s="530" t="s">
        <v>705</v>
      </c>
      <c r="D209" s="528"/>
    </row>
    <row r="210" spans="1:4">
      <c r="A210" s="527" t="s">
        <v>706</v>
      </c>
      <c r="B210" s="527"/>
      <c r="C210" s="527"/>
      <c r="D210" s="528"/>
    </row>
    <row r="211" spans="1:4">
      <c r="A211" s="530" t="s">
        <v>707</v>
      </c>
      <c r="B211" s="530" t="s">
        <v>708</v>
      </c>
      <c r="C211" s="530" t="s">
        <v>709</v>
      </c>
      <c r="D211" s="528"/>
    </row>
    <row r="212" spans="1:4">
      <c r="A212" s="530" t="s">
        <v>710</v>
      </c>
      <c r="B212" s="530" t="s">
        <v>711</v>
      </c>
      <c r="C212" s="530" t="s">
        <v>712</v>
      </c>
      <c r="D212" s="528"/>
    </row>
    <row r="213" spans="1:4">
      <c r="A213" s="530" t="s">
        <v>713</v>
      </c>
      <c r="B213" s="530" t="s">
        <v>714</v>
      </c>
      <c r="C213" s="530" t="s">
        <v>715</v>
      </c>
      <c r="D213" s="528"/>
    </row>
    <row r="214" spans="1:4">
      <c r="A214" s="530" t="s">
        <v>716</v>
      </c>
      <c r="B214" s="530" t="s">
        <v>717</v>
      </c>
      <c r="C214" s="530" t="s">
        <v>718</v>
      </c>
      <c r="D214" s="528"/>
    </row>
    <row r="215" spans="1:4">
      <c r="A215" s="530" t="s">
        <v>719</v>
      </c>
      <c r="B215" s="530" t="s">
        <v>720</v>
      </c>
      <c r="C215" s="530" t="s">
        <v>721</v>
      </c>
      <c r="D215" s="528"/>
    </row>
    <row r="216" spans="1:4">
      <c r="A216" s="530" t="s">
        <v>722</v>
      </c>
      <c r="B216" s="530" t="s">
        <v>723</v>
      </c>
      <c r="C216" s="530" t="s">
        <v>724</v>
      </c>
      <c r="D216" s="528"/>
    </row>
    <row r="217" spans="1:4">
      <c r="A217" s="530" t="s">
        <v>725</v>
      </c>
      <c r="B217" s="530" t="s">
        <v>726</v>
      </c>
      <c r="C217" s="530" t="s">
        <v>727</v>
      </c>
      <c r="D217" s="528"/>
    </row>
    <row r="218" spans="1:4">
      <c r="A218" s="530" t="s">
        <v>728</v>
      </c>
      <c r="B218" s="530" t="s">
        <v>729</v>
      </c>
      <c r="C218" s="530" t="s">
        <v>730</v>
      </c>
      <c r="D218" s="528"/>
    </row>
    <row r="219" spans="1:4">
      <c r="A219" s="530" t="s">
        <v>731</v>
      </c>
      <c r="B219" s="530" t="s">
        <v>732</v>
      </c>
      <c r="C219" s="530" t="s">
        <v>733</v>
      </c>
      <c r="D219" s="528"/>
    </row>
    <row r="220" spans="1:4">
      <c r="A220" s="530" t="s">
        <v>734</v>
      </c>
      <c r="B220" s="530" t="s">
        <v>735</v>
      </c>
      <c r="C220" s="530" t="s">
        <v>736</v>
      </c>
      <c r="D220" s="528"/>
    </row>
    <row r="221" spans="1:4">
      <c r="A221" s="530" t="s">
        <v>737</v>
      </c>
      <c r="B221" s="530" t="s">
        <v>738</v>
      </c>
      <c r="C221" s="530" t="s">
        <v>739</v>
      </c>
      <c r="D221" s="528"/>
    </row>
    <row r="222" spans="1:4">
      <c r="A222" s="530" t="s">
        <v>740</v>
      </c>
      <c r="B222" s="530" t="s">
        <v>741</v>
      </c>
      <c r="C222" s="530" t="s">
        <v>742</v>
      </c>
      <c r="D222" s="528"/>
    </row>
    <row r="223" spans="1:4">
      <c r="A223" s="530" t="s">
        <v>743</v>
      </c>
      <c r="B223" s="530" t="s">
        <v>744</v>
      </c>
      <c r="C223" s="530" t="s">
        <v>745</v>
      </c>
      <c r="D223" s="528"/>
    </row>
    <row r="224" spans="1:4">
      <c r="A224" s="530" t="s">
        <v>746</v>
      </c>
      <c r="B224" s="530" t="s">
        <v>747</v>
      </c>
      <c r="C224" s="530" t="s">
        <v>748</v>
      </c>
      <c r="D224" s="528"/>
    </row>
    <row r="225" spans="1:4">
      <c r="A225" s="530" t="s">
        <v>749</v>
      </c>
      <c r="B225" s="530" t="s">
        <v>750</v>
      </c>
      <c r="C225" s="530" t="s">
        <v>751</v>
      </c>
      <c r="D225" s="528"/>
    </row>
    <row r="226" spans="1:4">
      <c r="A226" s="530" t="s">
        <v>752</v>
      </c>
      <c r="B226" s="530" t="s">
        <v>753</v>
      </c>
      <c r="C226" s="530" t="s">
        <v>754</v>
      </c>
      <c r="D226" s="528"/>
    </row>
    <row r="227" spans="1:4">
      <c r="A227" s="530" t="s">
        <v>755</v>
      </c>
      <c r="B227" s="530" t="s">
        <v>756</v>
      </c>
      <c r="C227" s="530" t="s">
        <v>757</v>
      </c>
      <c r="D227" s="528"/>
    </row>
    <row r="228" spans="1:4">
      <c r="A228" s="530" t="s">
        <v>758</v>
      </c>
      <c r="B228" s="530" t="s">
        <v>759</v>
      </c>
      <c r="C228" s="530" t="s">
        <v>760</v>
      </c>
      <c r="D228" s="528"/>
    </row>
    <row r="229" spans="1:4">
      <c r="A229" s="530" t="s">
        <v>761</v>
      </c>
      <c r="B229" s="530" t="s">
        <v>762</v>
      </c>
      <c r="C229" s="530" t="s">
        <v>763</v>
      </c>
      <c r="D229" s="528"/>
    </row>
    <row r="230" spans="1:4">
      <c r="A230" s="530" t="s">
        <v>764</v>
      </c>
      <c r="B230" s="530" t="s">
        <v>765</v>
      </c>
      <c r="C230" s="530" t="s">
        <v>766</v>
      </c>
      <c r="D230" s="528"/>
    </row>
    <row r="231" spans="1:4">
      <c r="A231" s="530" t="s">
        <v>767</v>
      </c>
      <c r="B231" s="530" t="s">
        <v>768</v>
      </c>
      <c r="C231" s="530" t="s">
        <v>769</v>
      </c>
      <c r="D231" s="528"/>
    </row>
    <row r="232" spans="1:4">
      <c r="A232" s="530" t="s">
        <v>770</v>
      </c>
      <c r="B232" s="530" t="s">
        <v>771</v>
      </c>
      <c r="C232" s="530" t="s">
        <v>772</v>
      </c>
      <c r="D232" s="528"/>
    </row>
    <row r="233" spans="1:4">
      <c r="A233" s="530" t="s">
        <v>773</v>
      </c>
      <c r="B233" s="530" t="s">
        <v>774</v>
      </c>
      <c r="C233" s="530" t="s">
        <v>775</v>
      </c>
      <c r="D233" s="528"/>
    </row>
    <row r="234" spans="1:4">
      <c r="A234" s="530" t="s">
        <v>776</v>
      </c>
      <c r="B234" s="530" t="s">
        <v>777</v>
      </c>
      <c r="C234" s="530" t="s">
        <v>778</v>
      </c>
      <c r="D234" s="528"/>
    </row>
    <row r="235" spans="1:4">
      <c r="A235" s="530" t="s">
        <v>779</v>
      </c>
      <c r="B235" s="530" t="s">
        <v>780</v>
      </c>
      <c r="C235" s="530" t="s">
        <v>781</v>
      </c>
      <c r="D235" s="528"/>
    </row>
    <row r="236" spans="1:4">
      <c r="A236" s="530" t="s">
        <v>782</v>
      </c>
      <c r="B236" s="530" t="s">
        <v>783</v>
      </c>
      <c r="C236" s="530" t="s">
        <v>784</v>
      </c>
      <c r="D236" s="528"/>
    </row>
    <row r="237" spans="1:4">
      <c r="A237" s="530" t="s">
        <v>785</v>
      </c>
      <c r="B237" s="530" t="s">
        <v>786</v>
      </c>
      <c r="C237" s="530" t="s">
        <v>787</v>
      </c>
      <c r="D237" s="528"/>
    </row>
    <row r="238" spans="1:4">
      <c r="A238" s="530" t="s">
        <v>788</v>
      </c>
      <c r="B238" s="530" t="s">
        <v>789</v>
      </c>
      <c r="C238" s="530" t="s">
        <v>790</v>
      </c>
      <c r="D238" s="528"/>
    </row>
    <row r="239" spans="1:4">
      <c r="A239" s="530" t="s">
        <v>791</v>
      </c>
      <c r="B239" s="530" t="s">
        <v>792</v>
      </c>
      <c r="C239" s="530" t="s">
        <v>793</v>
      </c>
      <c r="D239" s="528"/>
    </row>
    <row r="240" spans="1:4">
      <c r="A240" s="530" t="s">
        <v>794</v>
      </c>
      <c r="B240" s="530" t="s">
        <v>795</v>
      </c>
      <c r="C240" s="530" t="s">
        <v>796</v>
      </c>
      <c r="D240" s="528"/>
    </row>
    <row r="241" spans="1:4">
      <c r="A241" s="530" t="s">
        <v>797</v>
      </c>
      <c r="B241" s="530" t="s">
        <v>798</v>
      </c>
      <c r="C241" s="530" t="s">
        <v>799</v>
      </c>
      <c r="D241" s="528"/>
    </row>
    <row r="242" spans="1:4">
      <c r="A242" s="530" t="s">
        <v>800</v>
      </c>
      <c r="B242" s="530" t="s">
        <v>801</v>
      </c>
      <c r="C242" s="530" t="s">
        <v>802</v>
      </c>
      <c r="D242" s="528"/>
    </row>
    <row r="243" spans="1:4">
      <c r="A243" s="530" t="s">
        <v>803</v>
      </c>
      <c r="B243" s="530" t="s">
        <v>804</v>
      </c>
      <c r="C243" s="530" t="s">
        <v>805</v>
      </c>
      <c r="D243" s="528"/>
    </row>
    <row r="244" spans="1:4">
      <c r="A244" s="530" t="s">
        <v>806</v>
      </c>
      <c r="B244" s="530" t="s">
        <v>807</v>
      </c>
      <c r="C244" s="530" t="s">
        <v>808</v>
      </c>
      <c r="D244" s="528"/>
    </row>
    <row r="245" spans="1:4">
      <c r="A245" s="530" t="s">
        <v>809</v>
      </c>
      <c r="B245" s="530" t="s">
        <v>810</v>
      </c>
      <c r="C245" s="530" t="s">
        <v>811</v>
      </c>
      <c r="D245" s="528"/>
    </row>
    <row r="246" spans="1:4">
      <c r="A246" s="530" t="s">
        <v>812</v>
      </c>
      <c r="B246" s="530" t="s">
        <v>813</v>
      </c>
      <c r="C246" s="530" t="s">
        <v>814</v>
      </c>
      <c r="D246" s="528"/>
    </row>
    <row r="247" spans="1:4">
      <c r="A247" s="530" t="s">
        <v>815</v>
      </c>
      <c r="B247" s="530" t="s">
        <v>816</v>
      </c>
      <c r="C247" s="530" t="s">
        <v>817</v>
      </c>
      <c r="D247" s="528"/>
    </row>
    <row r="248" spans="1:4">
      <c r="A248" s="527" t="s">
        <v>818</v>
      </c>
      <c r="B248" s="527"/>
      <c r="C248" s="527"/>
      <c r="D248" s="528"/>
    </row>
    <row r="249" spans="1:4">
      <c r="A249" s="535" t="s">
        <v>101</v>
      </c>
      <c r="B249" s="535" t="s">
        <v>819</v>
      </c>
      <c r="C249" s="535" t="s">
        <v>820</v>
      </c>
      <c r="D249" s="528"/>
    </row>
    <row r="250" spans="1:4">
      <c r="A250" s="546" t="s">
        <v>821</v>
      </c>
      <c r="B250" s="546"/>
      <c r="C250" s="546"/>
      <c r="D250" s="528"/>
    </row>
    <row r="251" spans="1:4">
      <c r="A251" s="547" t="s">
        <v>822</v>
      </c>
      <c r="B251" s="547" t="s">
        <v>823</v>
      </c>
      <c r="C251" s="547" t="s">
        <v>824</v>
      </c>
      <c r="D251" s="528"/>
    </row>
    <row r="252" spans="1:4">
      <c r="A252" s="547" t="s">
        <v>825</v>
      </c>
      <c r="B252" s="547" t="s">
        <v>826</v>
      </c>
      <c r="C252" s="547" t="s">
        <v>827</v>
      </c>
      <c r="D252" s="528"/>
    </row>
    <row r="253" spans="1:4">
      <c r="A253" s="547" t="s">
        <v>828</v>
      </c>
      <c r="B253" s="547" t="s">
        <v>829</v>
      </c>
      <c r="C253" s="547" t="s">
        <v>830</v>
      </c>
      <c r="D253" s="528"/>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74" t="s">
        <v>831</v>
      </c>
      <c r="B1" s="374"/>
      <c r="C1" s="374"/>
      <c r="D1" s="374"/>
      <c r="E1" s="374"/>
      <c r="F1" s="374"/>
      <c r="G1" s="24" t="s">
        <v>142</v>
      </c>
    </row>
    <row r="2" ht="37" customHeight="1" spans="1:7">
      <c r="A2" s="506" t="s">
        <v>832</v>
      </c>
      <c r="B2" s="375"/>
      <c r="C2" s="375"/>
      <c r="D2" s="375"/>
      <c r="E2" s="375"/>
      <c r="F2" s="375"/>
      <c r="G2" s="24"/>
    </row>
    <row r="3" ht="37" customHeight="1" spans="1:7">
      <c r="A3" s="375" t="s">
        <v>833</v>
      </c>
      <c r="B3" s="374"/>
      <c r="C3" s="374"/>
      <c r="D3" s="374"/>
      <c r="E3" s="374"/>
      <c r="F3" s="374"/>
      <c r="G3" s="24"/>
    </row>
    <row r="4" ht="68" customHeight="1" spans="1:9">
      <c r="A4" s="507" t="s">
        <v>834</v>
      </c>
      <c r="B4" s="508" t="s">
        <v>835</v>
      </c>
      <c r="C4" s="509" t="s">
        <v>836</v>
      </c>
      <c r="D4" s="509" t="s">
        <v>837</v>
      </c>
      <c r="E4" s="509" t="s">
        <v>838</v>
      </c>
      <c r="F4" s="510" t="s">
        <v>839</v>
      </c>
      <c r="G4" s="487" t="s">
        <v>840</v>
      </c>
      <c r="H4" s="487"/>
      <c r="I4" s="487"/>
    </row>
    <row r="5" ht="30" customHeight="1" spans="1:9">
      <c r="A5" s="511">
        <v>0.5</v>
      </c>
      <c r="B5" s="512">
        <v>129.654290615969</v>
      </c>
      <c r="C5" s="512">
        <v>204.555513307985</v>
      </c>
      <c r="D5" s="512">
        <v>164.117490494297</v>
      </c>
      <c r="E5" s="512">
        <v>204.555513307985</v>
      </c>
      <c r="F5" s="513">
        <v>154.909036750484</v>
      </c>
      <c r="G5" s="490"/>
      <c r="H5" s="487"/>
      <c r="I5" s="487"/>
    </row>
    <row r="6" ht="25" customHeight="1" spans="1:9">
      <c r="A6" s="511">
        <v>1</v>
      </c>
      <c r="B6" s="512">
        <v>140.604020501901</v>
      </c>
      <c r="C6" s="512">
        <v>212.605323193916</v>
      </c>
      <c r="D6" s="512">
        <v>172.374144486692</v>
      </c>
      <c r="E6" s="512">
        <v>212.605323193916</v>
      </c>
      <c r="F6" s="513">
        <v>155.409036750484</v>
      </c>
      <c r="G6" s="490"/>
      <c r="H6" s="487"/>
      <c r="I6" s="487"/>
    </row>
    <row r="7" ht="25" customHeight="1" spans="1:9">
      <c r="A7" s="511">
        <v>1.5</v>
      </c>
      <c r="B7" s="512">
        <v>155.157105520912</v>
      </c>
      <c r="C7" s="512">
        <v>322.732699619772</v>
      </c>
      <c r="D7" s="512">
        <v>180.734220532319</v>
      </c>
      <c r="E7" s="512">
        <v>322.732699619772</v>
      </c>
      <c r="F7" s="513">
        <v>165.022711798839</v>
      </c>
      <c r="G7" s="490"/>
      <c r="H7" s="487"/>
      <c r="I7" s="487"/>
    </row>
    <row r="8" ht="25" customHeight="1" spans="1:9">
      <c r="A8" s="511">
        <v>2</v>
      </c>
      <c r="B8" s="512">
        <v>169.710190539924</v>
      </c>
      <c r="C8" s="512">
        <v>440.513307984791</v>
      </c>
      <c r="D8" s="512">
        <v>189.094296577947</v>
      </c>
      <c r="E8" s="512">
        <v>440.513307984791</v>
      </c>
      <c r="F8" s="513">
        <v>181.312924564797</v>
      </c>
      <c r="G8" s="490"/>
      <c r="H8" s="487"/>
      <c r="I8" s="487"/>
    </row>
    <row r="9" ht="25" customHeight="1" spans="1:9">
      <c r="A9" s="511">
        <v>2.5</v>
      </c>
      <c r="B9" s="512">
        <v>186.064953125476</v>
      </c>
      <c r="C9" s="512">
        <v>550.640684410646</v>
      </c>
      <c r="D9" s="512">
        <v>212.967680608365</v>
      </c>
      <c r="E9" s="512">
        <v>550.640684410646</v>
      </c>
      <c r="F9" s="513">
        <v>190.860807059961</v>
      </c>
      <c r="G9" s="490"/>
      <c r="H9" s="487"/>
      <c r="I9" s="487"/>
    </row>
    <row r="10" ht="25" customHeight="1" spans="1:9">
      <c r="A10" s="511">
        <v>3</v>
      </c>
      <c r="B10" s="512">
        <v>221.373363711027</v>
      </c>
      <c r="C10" s="512">
        <v>664.594676806084</v>
      </c>
      <c r="D10" s="512">
        <v>233.841825095057</v>
      </c>
      <c r="E10" s="512">
        <v>664.594676806084</v>
      </c>
      <c r="F10" s="513">
        <v>249.192461315281</v>
      </c>
      <c r="G10" s="490" t="s">
        <v>841</v>
      </c>
      <c r="H10" s="487"/>
      <c r="I10" s="487"/>
    </row>
    <row r="11" ht="25" customHeight="1" spans="1:9">
      <c r="A11" s="511">
        <v>3.5</v>
      </c>
      <c r="B11" s="512">
        <v>256.681774296578</v>
      </c>
      <c r="C11" s="512">
        <v>776.169961977186</v>
      </c>
      <c r="D11" s="512">
        <v>270.332699619772</v>
      </c>
      <c r="E11" s="512">
        <v>776.169961977186</v>
      </c>
      <c r="F11" s="513">
        <v>288.083822533849</v>
      </c>
      <c r="G11" s="490"/>
      <c r="H11" s="487"/>
      <c r="I11" s="487"/>
    </row>
    <row r="12" ht="25" customHeight="1" spans="1:9">
      <c r="A12" s="511">
        <v>4</v>
      </c>
      <c r="B12" s="512">
        <v>291.99018488213</v>
      </c>
      <c r="C12" s="512">
        <f>((((A12*88)/1.3225)*1.36)/1.315)+19</f>
        <v>294.27079574777</v>
      </c>
      <c r="D12" s="512">
        <v>306.823574144487</v>
      </c>
      <c r="E12" s="512">
        <v>321.509505703422</v>
      </c>
      <c r="F12" s="513">
        <v>325.756615087041</v>
      </c>
      <c r="G12" s="490"/>
      <c r="H12" s="487"/>
      <c r="I12" s="487"/>
    </row>
    <row r="13" ht="17.25" spans="1:9">
      <c r="A13" s="511">
        <v>4.5</v>
      </c>
      <c r="B13" s="512">
        <v>327.298595467681</v>
      </c>
      <c r="C13" s="512">
        <f>((((A13*88)/1.3225)*1.36)/1.315)+19.5</f>
        <v>329.179645216241</v>
      </c>
      <c r="D13" s="512">
        <v>343.21102661597</v>
      </c>
      <c r="E13" s="512">
        <v>359.75855513308</v>
      </c>
      <c r="F13" s="513">
        <v>364.647976305609</v>
      </c>
      <c r="G13" s="490"/>
      <c r="H13" s="487"/>
      <c r="I13" s="487"/>
    </row>
    <row r="14" ht="23" customHeight="1" spans="1:9">
      <c r="A14" s="511">
        <v>5</v>
      </c>
      <c r="B14" s="512">
        <v>362.607006053232</v>
      </c>
      <c r="C14" s="512">
        <f>((((A14*88)/1.3225)*1.36)/1.315)+20</f>
        <v>364.088494684713</v>
      </c>
      <c r="D14" s="512">
        <v>379.701901140684</v>
      </c>
      <c r="E14" s="512">
        <v>398.11102661597</v>
      </c>
      <c r="F14" s="513">
        <v>402.320768858801</v>
      </c>
      <c r="G14" s="490"/>
      <c r="H14" s="487"/>
      <c r="I14" s="487"/>
    </row>
    <row r="15" ht="17.25" spans="1:9">
      <c r="A15" s="511">
        <v>5.5</v>
      </c>
      <c r="B15" s="512">
        <v>394.456195711027</v>
      </c>
      <c r="C15" s="512">
        <f>((((A15*88)/1.3225)*1.36)/1.315)+20.5</f>
        <v>398.997344153184</v>
      </c>
      <c r="D15" s="512">
        <v>416.192775665399</v>
      </c>
      <c r="E15" s="512">
        <v>436.463498098859</v>
      </c>
      <c r="F15" s="513">
        <v>441.146337524178</v>
      </c>
      <c r="G15" s="490"/>
      <c r="H15" s="487"/>
      <c r="I15" s="487"/>
    </row>
    <row r="16" ht="17.25" spans="1:9">
      <c r="A16" s="511">
        <v>6</v>
      </c>
      <c r="B16" s="512">
        <v>426.305385368822</v>
      </c>
      <c r="C16" s="514">
        <v>438.794970986461</v>
      </c>
      <c r="D16" s="514">
        <v>438.794970986461</v>
      </c>
      <c r="E16" s="514">
        <v>438.794970986461</v>
      </c>
      <c r="F16" s="513">
        <v>478.753337524178</v>
      </c>
      <c r="G16" s="490"/>
      <c r="H16" s="487"/>
      <c r="I16" s="487"/>
    </row>
    <row r="17" ht="17.25" spans="1:9">
      <c r="A17" s="511">
        <v>6.5</v>
      </c>
      <c r="B17" s="512">
        <v>458.154575026616</v>
      </c>
      <c r="C17" s="515">
        <v>474.111218568665</v>
      </c>
      <c r="D17" s="515">
        <v>474.111218568665</v>
      </c>
      <c r="E17" s="515">
        <v>474.111218568665</v>
      </c>
      <c r="F17" s="513">
        <v>517.578906189555</v>
      </c>
      <c r="G17" s="490"/>
      <c r="H17" s="487"/>
      <c r="I17" s="487"/>
    </row>
    <row r="18" ht="17.25" spans="1:9">
      <c r="A18" s="511">
        <v>7</v>
      </c>
      <c r="B18" s="512">
        <v>490.003764684411</v>
      </c>
      <c r="C18" s="514">
        <v>509.42746615087</v>
      </c>
      <c r="D18" s="514">
        <v>509.42746615087</v>
      </c>
      <c r="E18" s="514">
        <v>509.42746615087</v>
      </c>
      <c r="F18" s="513">
        <v>555.185906189555</v>
      </c>
      <c r="G18" s="490"/>
      <c r="H18" s="487"/>
      <c r="I18" s="487"/>
    </row>
    <row r="19" ht="17.25" spans="1:6">
      <c r="A19" s="511">
        <v>7.5</v>
      </c>
      <c r="B19" s="512">
        <v>521.852954342206</v>
      </c>
      <c r="C19" s="515">
        <v>544.743713733076</v>
      </c>
      <c r="D19" s="515">
        <v>544.743713733076</v>
      </c>
      <c r="E19" s="515">
        <v>544.743713733076</v>
      </c>
      <c r="F19" s="513">
        <v>594.011474854932</v>
      </c>
    </row>
    <row r="20" ht="17.25" spans="1:6">
      <c r="A20" s="511">
        <v>8</v>
      </c>
      <c r="B20" s="512">
        <v>553.702144</v>
      </c>
      <c r="C20" s="514">
        <v>580.05996131528</v>
      </c>
      <c r="D20" s="514">
        <v>580.05996131528</v>
      </c>
      <c r="E20" s="514">
        <v>580.05996131528</v>
      </c>
      <c r="F20" s="513">
        <v>631.618474854932</v>
      </c>
    </row>
    <row r="21" ht="17.25" spans="1:6">
      <c r="A21" s="511">
        <v>8.5</v>
      </c>
      <c r="B21" s="512">
        <v>585.551333657795</v>
      </c>
      <c r="C21" s="515">
        <v>615.376208897486</v>
      </c>
      <c r="D21" s="515">
        <v>615.376208897486</v>
      </c>
      <c r="E21" s="515">
        <v>615.376208897486</v>
      </c>
      <c r="F21" s="513">
        <v>670.44404352031</v>
      </c>
    </row>
    <row r="22" ht="17.25" spans="1:6">
      <c r="A22" s="511">
        <v>9</v>
      </c>
      <c r="B22" s="512">
        <v>617.40052331559</v>
      </c>
      <c r="C22" s="514">
        <v>650.69245647969</v>
      </c>
      <c r="D22" s="514">
        <v>650.69245647969</v>
      </c>
      <c r="E22" s="514">
        <v>650.69245647969</v>
      </c>
      <c r="F22" s="513">
        <v>708.05104352031</v>
      </c>
    </row>
    <row r="23" ht="17.25" spans="1:6">
      <c r="A23" s="511">
        <v>9.5</v>
      </c>
      <c r="B23" s="512">
        <v>649.249712973384</v>
      </c>
      <c r="C23" s="515">
        <v>686.008704061895</v>
      </c>
      <c r="D23" s="515">
        <v>686.008704061895</v>
      </c>
      <c r="E23" s="515">
        <v>686.008704061895</v>
      </c>
      <c r="F23" s="513">
        <v>746.876612185687</v>
      </c>
    </row>
    <row r="24" ht="17.25" spans="1:6">
      <c r="A24" s="511">
        <v>10</v>
      </c>
      <c r="B24" s="512">
        <v>681.098902631179</v>
      </c>
      <c r="C24" s="514">
        <v>721.324951644101</v>
      </c>
      <c r="D24" s="514">
        <v>721.324951644101</v>
      </c>
      <c r="E24" s="514">
        <v>615.405904059041</v>
      </c>
      <c r="F24" s="513">
        <v>784.483612185687</v>
      </c>
    </row>
    <row r="25" ht="17.25" spans="1:6">
      <c r="A25" s="511">
        <v>11</v>
      </c>
      <c r="B25" s="512">
        <v>740.117389992396</v>
      </c>
      <c r="C25" s="515">
        <v>791.457446808511</v>
      </c>
      <c r="D25" s="515">
        <v>706.351063829788</v>
      </c>
      <c r="E25" s="515">
        <v>674.946494464945</v>
      </c>
      <c r="F25" s="513">
        <v>861.047765957447</v>
      </c>
    </row>
    <row r="26" ht="17.25" spans="1:6">
      <c r="A26" s="511">
        <v>12</v>
      </c>
      <c r="B26" s="512">
        <v>799.135877353613</v>
      </c>
      <c r="C26" s="514">
        <v>861.58994197292</v>
      </c>
      <c r="D26" s="514">
        <v>768.74661508704</v>
      </c>
      <c r="E26" s="514">
        <v>734.487084870849</v>
      </c>
      <c r="F26" s="513">
        <v>937.611919729207</v>
      </c>
    </row>
    <row r="27" ht="17.25" spans="1:6">
      <c r="A27" s="511">
        <v>13</v>
      </c>
      <c r="B27" s="512">
        <v>858.154364714829</v>
      </c>
      <c r="C27" s="515">
        <v>931.722437137331</v>
      </c>
      <c r="D27" s="515">
        <v>831.142166344294</v>
      </c>
      <c r="E27" s="515">
        <v>794.027675276753</v>
      </c>
      <c r="F27" s="513">
        <v>1014.17607350097</v>
      </c>
    </row>
    <row r="28" ht="17.25" spans="1:6">
      <c r="A28" s="511">
        <v>14</v>
      </c>
      <c r="B28" s="512">
        <v>917.172852076046</v>
      </c>
      <c r="C28" s="514">
        <v>1001.85493230174</v>
      </c>
      <c r="D28" s="514">
        <v>893.537717601548</v>
      </c>
      <c r="E28" s="514">
        <v>853.568265682657</v>
      </c>
      <c r="F28" s="513">
        <v>1090.74022727273</v>
      </c>
    </row>
    <row r="29" ht="17.25" spans="1:6">
      <c r="A29" s="511">
        <v>15</v>
      </c>
      <c r="B29" s="512">
        <v>976.191339437263</v>
      </c>
      <c r="C29" s="515">
        <v>1071.98742746615</v>
      </c>
      <c r="D29" s="515">
        <v>955.9332688588</v>
      </c>
      <c r="E29" s="515">
        <v>913.108856088561</v>
      </c>
      <c r="F29" s="513">
        <v>1167.30438104449</v>
      </c>
    </row>
    <row r="30" ht="17.25" spans="1:6">
      <c r="A30" s="511">
        <v>16</v>
      </c>
      <c r="B30" s="512">
        <v>1035.20982679848</v>
      </c>
      <c r="C30" s="514">
        <v>1142.11992263056</v>
      </c>
      <c r="D30" s="514">
        <v>1018.32882011605</v>
      </c>
      <c r="E30" s="514">
        <v>972.649446494465</v>
      </c>
      <c r="F30" s="513">
        <v>1227.68356673114</v>
      </c>
    </row>
    <row r="31" ht="17.25" spans="1:6">
      <c r="A31" s="511">
        <v>17</v>
      </c>
      <c r="B31" s="512">
        <v>1094.2283141597</v>
      </c>
      <c r="C31" s="515">
        <v>1212.25241779498</v>
      </c>
      <c r="D31" s="515">
        <v>1080.72437137331</v>
      </c>
      <c r="E31" s="515">
        <v>1032.19003690037</v>
      </c>
      <c r="F31" s="513">
        <v>1288.0627524178</v>
      </c>
    </row>
    <row r="32" ht="17.25" spans="1:6">
      <c r="A32" s="511">
        <v>18</v>
      </c>
      <c r="B32" s="512">
        <v>1153.24680152091</v>
      </c>
      <c r="C32" s="514">
        <v>1282.38491295938</v>
      </c>
      <c r="D32" s="514">
        <v>1143.11992263056</v>
      </c>
      <c r="E32" s="514">
        <v>1091.73062730627</v>
      </c>
      <c r="F32" s="513">
        <v>1348.44193810445</v>
      </c>
    </row>
    <row r="33" ht="17.25" spans="1:6">
      <c r="A33" s="511">
        <v>19</v>
      </c>
      <c r="B33" s="512">
        <v>1212.26528888213</v>
      </c>
      <c r="C33" s="515">
        <v>1352.51740812379</v>
      </c>
      <c r="D33" s="515">
        <v>1205.51547388781</v>
      </c>
      <c r="E33" s="515">
        <v>1151.27121771218</v>
      </c>
      <c r="F33" s="513">
        <v>1408.8211237911</v>
      </c>
    </row>
    <row r="34" ht="17.25" spans="1:6">
      <c r="A34" s="511">
        <v>20</v>
      </c>
      <c r="B34" s="512">
        <v>1271.28377624335</v>
      </c>
      <c r="C34" s="514">
        <v>1422.64990328821</v>
      </c>
      <c r="D34" s="514">
        <v>1267.91102514506</v>
      </c>
      <c r="E34" s="514">
        <v>1210.81180811808</v>
      </c>
      <c r="F34" s="513">
        <v>1469.20030947776</v>
      </c>
    </row>
    <row r="35" ht="17.25" spans="1:6">
      <c r="A35" s="516">
        <v>21</v>
      </c>
      <c r="B35" s="512">
        <v>1340.19604070181</v>
      </c>
      <c r="C35" s="515">
        <v>1513.8</v>
      </c>
      <c r="D35" s="515">
        <v>1249.1</v>
      </c>
      <c r="E35" s="515">
        <v>1208.35977859779</v>
      </c>
      <c r="F35" s="513">
        <v>1496.67642915772</v>
      </c>
    </row>
    <row r="36" ht="98" customHeight="1" spans="1:6">
      <c r="A36" s="493" t="s">
        <v>834</v>
      </c>
      <c r="B36" s="508" t="s">
        <v>835</v>
      </c>
      <c r="C36" s="509" t="s">
        <v>842</v>
      </c>
      <c r="D36" s="509" t="s">
        <v>837</v>
      </c>
      <c r="E36" s="509" t="s">
        <v>838</v>
      </c>
      <c r="F36" s="509" t="s">
        <v>839</v>
      </c>
    </row>
    <row r="37" ht="56" customHeight="1" spans="1:6">
      <c r="A37" s="494" t="s">
        <v>843</v>
      </c>
      <c r="B37" s="517">
        <v>60.4642585551331</v>
      </c>
      <c r="C37" s="518">
        <v>66.5446494464945</v>
      </c>
      <c r="D37" s="519">
        <v>56.4505535055351</v>
      </c>
      <c r="E37" s="519">
        <v>57.1885608856089</v>
      </c>
      <c r="F37" s="517">
        <v>72.2853198875846</v>
      </c>
    </row>
    <row r="38" ht="17.25" spans="1:6">
      <c r="A38" s="516" t="s">
        <v>844</v>
      </c>
      <c r="B38" s="517">
        <v>58.0855513307985</v>
      </c>
      <c r="C38" s="518">
        <v>64.3306273062731</v>
      </c>
      <c r="D38" s="512">
        <f t="shared" ref="D38:D48" si="0">(74/1.355)+1.1</f>
        <v>55.7125461254613</v>
      </c>
      <c r="E38" s="512">
        <v>56.6133079847909</v>
      </c>
      <c r="F38" s="517">
        <v>72.2853198875846</v>
      </c>
    </row>
    <row r="39" ht="17.25" spans="1:6">
      <c r="A39" s="511" t="s">
        <v>845</v>
      </c>
      <c r="B39" s="517">
        <v>56.6376425855513</v>
      </c>
      <c r="C39" s="518">
        <v>59.9025830258303</v>
      </c>
      <c r="D39" s="519">
        <f t="shared" si="0"/>
        <v>55.7125461254613</v>
      </c>
      <c r="E39" s="519">
        <v>56.6133079847909</v>
      </c>
      <c r="F39" s="513">
        <v>62.5101550957483</v>
      </c>
    </row>
    <row r="40" ht="17.25" spans="1:6">
      <c r="A40" s="516" t="s">
        <v>846</v>
      </c>
      <c r="B40" s="517">
        <v>56.2239543726236</v>
      </c>
      <c r="C40" s="518">
        <v>59.1645756457565</v>
      </c>
      <c r="D40" s="512">
        <f t="shared" si="0"/>
        <v>55.7125461254613</v>
      </c>
      <c r="E40" s="512">
        <v>55.8528517110266</v>
      </c>
      <c r="F40" s="513">
        <v>60.1890719236013</v>
      </c>
    </row>
    <row r="41" ht="17.25" spans="1:6">
      <c r="A41" s="511" t="s">
        <v>847</v>
      </c>
      <c r="B41" s="517">
        <v>55.8102661596958</v>
      </c>
      <c r="C41" s="518">
        <v>58.4265682656827</v>
      </c>
      <c r="D41" s="519">
        <f t="shared" si="0"/>
        <v>55.7125461254613</v>
      </c>
      <c r="E41" s="519">
        <v>55.8528517110266</v>
      </c>
      <c r="F41" s="513">
        <v>59.4153775328856</v>
      </c>
    </row>
    <row r="42" ht="17.25" spans="1:6">
      <c r="A42" s="516" t="s">
        <v>848</v>
      </c>
      <c r="B42" s="517">
        <v>58.1585551330798</v>
      </c>
      <c r="C42" s="518">
        <v>57.1133079847909</v>
      </c>
      <c r="D42" s="512">
        <f t="shared" si="0"/>
        <v>55.7125461254613</v>
      </c>
      <c r="E42" s="512">
        <v>55.8528517110266</v>
      </c>
      <c r="F42" s="513">
        <v>58.2548359468121</v>
      </c>
    </row>
    <row r="43" ht="17.25" spans="1:6">
      <c r="A43" s="511" t="s">
        <v>849</v>
      </c>
      <c r="B43" s="517">
        <v>58.1585551330798</v>
      </c>
      <c r="C43" s="518">
        <v>57.1133079847909</v>
      </c>
      <c r="D43" s="519">
        <f t="shared" si="0"/>
        <v>55.7125461254613</v>
      </c>
      <c r="E43" s="519">
        <v>55.8528517110266</v>
      </c>
      <c r="F43" s="513">
        <v>58.2548359468121</v>
      </c>
    </row>
    <row r="44" ht="17.25" spans="1:6">
      <c r="A44" s="516" t="s">
        <v>850</v>
      </c>
      <c r="B44" s="517">
        <v>58.1585551330798</v>
      </c>
      <c r="C44" s="518">
        <v>57.1133079847909</v>
      </c>
      <c r="D44" s="512">
        <f t="shared" si="0"/>
        <v>55.7125461254613</v>
      </c>
      <c r="E44" s="512">
        <v>55.8528517110266</v>
      </c>
      <c r="F44" s="513">
        <v>57.9015363461619</v>
      </c>
    </row>
    <row r="45" ht="17.25" spans="1:6">
      <c r="A45" s="511" t="s">
        <v>851</v>
      </c>
      <c r="B45" s="517">
        <v>59.6551330798479</v>
      </c>
      <c r="C45" s="518">
        <v>56.3528517110266</v>
      </c>
      <c r="D45" s="519">
        <f t="shared" si="0"/>
        <v>55.7125461254613</v>
      </c>
      <c r="E45" s="519">
        <v>55.0923954372624</v>
      </c>
      <c r="F45" s="513">
        <v>57.4811415560964</v>
      </c>
    </row>
    <row r="46" ht="17.25" spans="1:6">
      <c r="A46" s="511" t="s">
        <v>852</v>
      </c>
      <c r="B46" s="517">
        <v>60.4155893536122</v>
      </c>
      <c r="C46" s="518">
        <v>56.3528517110266</v>
      </c>
      <c r="D46" s="512">
        <f t="shared" si="0"/>
        <v>55.7125461254613</v>
      </c>
      <c r="E46" s="512">
        <v>55.0923954372624</v>
      </c>
      <c r="F46" s="513">
        <v>58.6416831421699</v>
      </c>
    </row>
    <row r="47" ht="17.25" spans="1:6">
      <c r="A47" s="511" t="s">
        <v>853</v>
      </c>
      <c r="B47" s="517">
        <v>60.4155893536122</v>
      </c>
      <c r="C47" s="518">
        <v>56.3528517110266</v>
      </c>
      <c r="D47" s="519">
        <f t="shared" si="0"/>
        <v>55.7125461254613</v>
      </c>
      <c r="E47" s="519">
        <v>55.0923954372624</v>
      </c>
      <c r="F47" s="513">
        <v>60.1890719236013</v>
      </c>
    </row>
    <row r="48" ht="17.25" spans="1:6">
      <c r="A48" s="511" t="s">
        <v>854</v>
      </c>
      <c r="B48" s="517">
        <v>60.4155893536122</v>
      </c>
      <c r="C48" s="518">
        <v>56.3528517110266</v>
      </c>
      <c r="D48" s="512">
        <f t="shared" si="0"/>
        <v>55.7125461254613</v>
      </c>
      <c r="E48" s="512">
        <v>55.0923954372624</v>
      </c>
      <c r="F48" s="513">
        <v>61.3496135096748</v>
      </c>
    </row>
    <row r="50" ht="120" customHeight="1" spans="1:6">
      <c r="A50" s="498" t="s">
        <v>855</v>
      </c>
      <c r="B50" s="498"/>
      <c r="C50" s="498"/>
      <c r="D50" s="498"/>
      <c r="E50" s="498"/>
      <c r="F50" s="498"/>
    </row>
    <row r="51" s="299" customFormat="1" ht="120" customHeight="1" spans="1:6">
      <c r="A51" s="500" t="s">
        <v>856</v>
      </c>
      <c r="B51" s="500"/>
      <c r="C51" s="500"/>
      <c r="D51" s="500"/>
      <c r="E51" s="500"/>
      <c r="F51" s="500"/>
    </row>
    <row r="52" ht="135" customHeight="1" spans="1:6">
      <c r="A52" s="502" t="s">
        <v>857</v>
      </c>
      <c r="B52" s="502"/>
      <c r="C52" s="502"/>
      <c r="D52" s="502"/>
      <c r="E52" s="502"/>
      <c r="F52" s="502"/>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74" t="s">
        <v>858</v>
      </c>
      <c r="B1" s="374"/>
      <c r="C1" s="374"/>
      <c r="D1" s="374"/>
      <c r="E1" s="374"/>
      <c r="F1" s="374"/>
      <c r="G1" s="374"/>
      <c r="H1" s="374"/>
      <c r="I1" s="374"/>
      <c r="J1" s="374"/>
      <c r="K1" s="24" t="s">
        <v>142</v>
      </c>
    </row>
    <row r="2" ht="37" customHeight="1" spans="1:11">
      <c r="A2" s="375" t="s">
        <v>859</v>
      </c>
      <c r="B2" s="375"/>
      <c r="C2" s="375"/>
      <c r="D2" s="375"/>
      <c r="E2" s="375"/>
      <c r="F2" s="375"/>
      <c r="G2" s="375"/>
      <c r="H2" s="375"/>
      <c r="I2" s="375"/>
      <c r="J2" s="375"/>
      <c r="K2" s="24"/>
    </row>
    <row r="3" ht="37" customHeight="1" spans="1:11">
      <c r="A3" s="375" t="s">
        <v>860</v>
      </c>
      <c r="B3" s="375"/>
      <c r="C3" s="375"/>
      <c r="D3" s="375"/>
      <c r="E3" s="375"/>
      <c r="F3" s="375"/>
      <c r="G3" s="375"/>
      <c r="H3" s="375"/>
      <c r="I3" s="375"/>
      <c r="J3" s="375"/>
      <c r="K3" s="24"/>
    </row>
    <row r="4" ht="37" customHeight="1" spans="1:11">
      <c r="A4" s="375" t="s">
        <v>861</v>
      </c>
      <c r="B4" s="375"/>
      <c r="C4" s="375"/>
      <c r="D4" s="375"/>
      <c r="E4" s="375"/>
      <c r="F4" s="375"/>
      <c r="G4" s="375"/>
      <c r="H4" s="375"/>
      <c r="I4" s="375"/>
      <c r="J4" s="375"/>
      <c r="K4" s="24"/>
    </row>
    <row r="5" ht="68" customHeight="1" spans="1:13">
      <c r="A5" s="481" t="s">
        <v>834</v>
      </c>
      <c r="B5" s="482" t="s">
        <v>862</v>
      </c>
      <c r="C5" s="482" t="s">
        <v>863</v>
      </c>
      <c r="D5" s="482" t="s">
        <v>864</v>
      </c>
      <c r="E5" s="482" t="s">
        <v>865</v>
      </c>
      <c r="F5" s="482" t="s">
        <v>866</v>
      </c>
      <c r="G5" s="482" t="s">
        <v>867</v>
      </c>
      <c r="H5" s="482" t="s">
        <v>868</v>
      </c>
      <c r="I5" s="486" t="s">
        <v>869</v>
      </c>
      <c r="J5" s="486" t="s">
        <v>870</v>
      </c>
      <c r="K5" s="487" t="s">
        <v>871</v>
      </c>
      <c r="L5" s="487"/>
      <c r="M5" s="487"/>
    </row>
    <row r="6" ht="30" customHeight="1" spans="1:13">
      <c r="A6" s="483">
        <v>0.5</v>
      </c>
      <c r="B6" s="484">
        <v>194.65</v>
      </c>
      <c r="C6" s="484">
        <v>196.95</v>
      </c>
      <c r="D6" s="484">
        <v>196.95</v>
      </c>
      <c r="E6" s="484">
        <v>201.07</v>
      </c>
      <c r="F6" s="484">
        <v>201.07</v>
      </c>
      <c r="G6" s="484">
        <v>194.65</v>
      </c>
      <c r="H6" s="484">
        <v>193.62</v>
      </c>
      <c r="I6" s="488">
        <v>144.4</v>
      </c>
      <c r="J6" s="489">
        <v>140.92</v>
      </c>
      <c r="K6" s="490"/>
      <c r="L6" s="487"/>
      <c r="M6" s="487"/>
    </row>
    <row r="7" ht="25" customHeight="1" spans="1:13">
      <c r="A7" s="483">
        <v>1</v>
      </c>
      <c r="B7" s="484">
        <v>215.02</v>
      </c>
      <c r="C7" s="484">
        <v>219.64</v>
      </c>
      <c r="D7" s="484">
        <v>219.64</v>
      </c>
      <c r="E7" s="484">
        <v>227.88</v>
      </c>
      <c r="F7" s="484">
        <v>227.88</v>
      </c>
      <c r="G7" s="484">
        <v>215.02</v>
      </c>
      <c r="H7" s="484">
        <v>212.96</v>
      </c>
      <c r="I7" s="488">
        <v>158.1</v>
      </c>
      <c r="J7" s="489">
        <v>155.72</v>
      </c>
      <c r="K7" s="490" t="s">
        <v>872</v>
      </c>
      <c r="L7" s="487"/>
      <c r="M7" s="487"/>
    </row>
    <row r="8" ht="25" customHeight="1" spans="1:13">
      <c r="A8" s="483">
        <v>1.5</v>
      </c>
      <c r="B8" s="484">
        <v>228.89</v>
      </c>
      <c r="C8" s="484">
        <v>242.38</v>
      </c>
      <c r="D8" s="484">
        <v>235.82</v>
      </c>
      <c r="E8" s="484">
        <v>248.18</v>
      </c>
      <c r="F8" s="484">
        <v>254.74</v>
      </c>
      <c r="G8" s="484">
        <v>235.46</v>
      </c>
      <c r="H8" s="484">
        <v>232.37</v>
      </c>
      <c r="I8" s="488">
        <v>171.8</v>
      </c>
      <c r="J8" s="489">
        <v>178.01</v>
      </c>
      <c r="K8" s="490"/>
      <c r="L8" s="487"/>
      <c r="M8" s="487"/>
    </row>
    <row r="9" ht="25" customHeight="1" spans="1:13">
      <c r="A9" s="483">
        <v>2</v>
      </c>
      <c r="B9" s="484">
        <v>241.22</v>
      </c>
      <c r="C9" s="484">
        <v>263.57</v>
      </c>
      <c r="D9" s="484">
        <v>250.45</v>
      </c>
      <c r="E9" s="484">
        <v>266.93</v>
      </c>
      <c r="F9" s="484">
        <v>280.05</v>
      </c>
      <c r="G9" s="484">
        <v>254.34</v>
      </c>
      <c r="H9" s="484">
        <v>250.22</v>
      </c>
      <c r="I9" s="488">
        <v>186.6</v>
      </c>
      <c r="J9" s="489">
        <v>192.8</v>
      </c>
      <c r="K9" s="490"/>
      <c r="L9" s="487"/>
      <c r="M9" s="487"/>
    </row>
    <row r="10" ht="25" customHeight="1" spans="1:13">
      <c r="A10" s="483">
        <v>2.5</v>
      </c>
      <c r="B10" s="484">
        <v>255.09</v>
      </c>
      <c r="C10" s="484">
        <v>286.31</v>
      </c>
      <c r="D10" s="484">
        <v>266.62</v>
      </c>
      <c r="E10" s="484">
        <v>287.22</v>
      </c>
      <c r="F10" s="484">
        <v>306.91</v>
      </c>
      <c r="G10" s="484">
        <v>274.77</v>
      </c>
      <c r="H10" s="484">
        <v>269.62</v>
      </c>
      <c r="I10" s="488">
        <v>210.2</v>
      </c>
      <c r="J10" s="489">
        <v>215.1</v>
      </c>
      <c r="K10" s="490"/>
      <c r="L10" s="487"/>
      <c r="M10" s="487"/>
    </row>
    <row r="11" ht="25" customHeight="1" spans="1:13">
      <c r="A11" s="483">
        <v>3</v>
      </c>
      <c r="B11" s="484">
        <v>286.34</v>
      </c>
      <c r="C11" s="484">
        <v>323.62</v>
      </c>
      <c r="D11" s="484">
        <v>300.19</v>
      </c>
      <c r="E11" s="484">
        <v>324.91</v>
      </c>
      <c r="F11" s="484">
        <v>348.34</v>
      </c>
      <c r="G11" s="484">
        <v>309.78</v>
      </c>
      <c r="H11" s="484">
        <v>303.6</v>
      </c>
      <c r="I11" s="488">
        <v>232.7</v>
      </c>
      <c r="J11" s="489">
        <v>238.48</v>
      </c>
      <c r="K11" s="490"/>
      <c r="L11" s="487"/>
      <c r="M11" s="487"/>
    </row>
    <row r="12" ht="25" customHeight="1" spans="1:13">
      <c r="A12" s="483">
        <v>3.5</v>
      </c>
      <c r="B12" s="484">
        <v>319.15</v>
      </c>
      <c r="C12" s="484">
        <v>362.49</v>
      </c>
      <c r="D12" s="484">
        <v>335.31</v>
      </c>
      <c r="E12" s="484">
        <v>364.15</v>
      </c>
      <c r="F12" s="484">
        <v>391.33</v>
      </c>
      <c r="G12" s="484">
        <v>346.34</v>
      </c>
      <c r="H12" s="484">
        <v>339.13</v>
      </c>
      <c r="I12" s="488">
        <v>255.2</v>
      </c>
      <c r="J12" s="489">
        <v>269.36</v>
      </c>
      <c r="K12" s="490"/>
      <c r="L12" s="487"/>
      <c r="M12" s="487"/>
    </row>
    <row r="13" ht="25" customHeight="1" spans="1:13">
      <c r="A13" s="483">
        <v>4</v>
      </c>
      <c r="B13" s="484">
        <v>350.41</v>
      </c>
      <c r="C13" s="484">
        <v>399.8</v>
      </c>
      <c r="D13" s="484">
        <v>368.87</v>
      </c>
      <c r="E13" s="484">
        <v>401.83</v>
      </c>
      <c r="F13" s="484">
        <v>432.76</v>
      </c>
      <c r="G13" s="484">
        <v>381.34</v>
      </c>
      <c r="H13" s="484">
        <v>373.1</v>
      </c>
      <c r="I13" s="488">
        <v>276.6</v>
      </c>
      <c r="J13" s="489">
        <v>292.73</v>
      </c>
      <c r="K13" s="490"/>
      <c r="L13" s="487"/>
      <c r="M13" s="487"/>
    </row>
    <row r="14" ht="20.25" spans="1:13">
      <c r="A14" s="483">
        <v>4.5</v>
      </c>
      <c r="B14" s="484">
        <v>383.21</v>
      </c>
      <c r="C14" s="484">
        <v>438.66</v>
      </c>
      <c r="D14" s="484">
        <v>403.98</v>
      </c>
      <c r="E14" s="484">
        <v>441.06</v>
      </c>
      <c r="F14" s="484">
        <v>475.74</v>
      </c>
      <c r="G14" s="484">
        <v>417.89</v>
      </c>
      <c r="H14" s="484">
        <v>408.62</v>
      </c>
      <c r="I14" s="488">
        <v>299.1</v>
      </c>
      <c r="J14" s="489">
        <v>323.61</v>
      </c>
      <c r="K14" s="490"/>
      <c r="L14" s="487"/>
      <c r="M14" s="487"/>
    </row>
    <row r="15" ht="23" customHeight="1" spans="1:13">
      <c r="A15" s="483">
        <v>5</v>
      </c>
      <c r="B15" s="484">
        <v>414.48</v>
      </c>
      <c r="C15" s="484">
        <v>475.98</v>
      </c>
      <c r="D15" s="484">
        <v>437.55</v>
      </c>
      <c r="E15" s="484">
        <v>478.75</v>
      </c>
      <c r="F15" s="484">
        <v>517.18</v>
      </c>
      <c r="G15" s="484">
        <v>452.91</v>
      </c>
      <c r="H15" s="484">
        <v>442.61</v>
      </c>
      <c r="I15" s="488">
        <v>320.5</v>
      </c>
      <c r="J15" s="489">
        <v>346.99</v>
      </c>
      <c r="K15" s="490"/>
      <c r="L15" s="487"/>
      <c r="M15" s="487"/>
    </row>
    <row r="16" ht="20.25" spans="1:13">
      <c r="A16" s="483">
        <v>5.5</v>
      </c>
      <c r="B16" s="484">
        <v>440.62</v>
      </c>
      <c r="C16" s="484">
        <v>510.06</v>
      </c>
      <c r="D16" s="484">
        <v>466</v>
      </c>
      <c r="E16" s="484">
        <v>511.32</v>
      </c>
      <c r="F16" s="484">
        <v>555.38</v>
      </c>
      <c r="G16" s="484">
        <v>484.68</v>
      </c>
      <c r="H16" s="484">
        <v>473.35</v>
      </c>
      <c r="I16" s="488">
        <v>343</v>
      </c>
      <c r="J16" s="489">
        <v>367.45</v>
      </c>
      <c r="K16" s="490"/>
      <c r="L16" s="487"/>
      <c r="M16" s="487"/>
    </row>
    <row r="17" ht="20.25" spans="1:13">
      <c r="A17" s="483">
        <v>6</v>
      </c>
      <c r="B17" s="484">
        <v>465.23</v>
      </c>
      <c r="C17" s="484">
        <v>542.59</v>
      </c>
      <c r="D17" s="485">
        <v>492.91</v>
      </c>
      <c r="E17" s="484">
        <v>542.35</v>
      </c>
      <c r="F17" s="484">
        <v>592.03</v>
      </c>
      <c r="G17" s="484">
        <v>514.9</v>
      </c>
      <c r="H17" s="484">
        <v>502.54</v>
      </c>
      <c r="I17" s="488">
        <v>365.5</v>
      </c>
      <c r="J17" s="489">
        <v>380.41</v>
      </c>
      <c r="K17" s="490"/>
      <c r="L17" s="487"/>
      <c r="M17" s="487"/>
    </row>
    <row r="18" ht="20.25" spans="1:13">
      <c r="A18" s="483">
        <v>6.5</v>
      </c>
      <c r="B18" s="484">
        <v>491.37</v>
      </c>
      <c r="C18" s="484">
        <v>576.67</v>
      </c>
      <c r="D18" s="485">
        <v>521.37</v>
      </c>
      <c r="E18" s="484">
        <v>574.93</v>
      </c>
      <c r="F18" s="484">
        <v>630.23</v>
      </c>
      <c r="G18" s="484">
        <v>546.67</v>
      </c>
      <c r="H18" s="484">
        <v>533.28</v>
      </c>
      <c r="I18" s="488">
        <v>386.9</v>
      </c>
      <c r="J18" s="489">
        <v>400.87</v>
      </c>
      <c r="K18" s="490"/>
      <c r="L18" s="487"/>
      <c r="M18" s="487"/>
    </row>
    <row r="19" ht="20.25" spans="1:13">
      <c r="A19" s="483">
        <v>7</v>
      </c>
      <c r="B19" s="484">
        <v>515.98</v>
      </c>
      <c r="C19" s="484">
        <v>609.2</v>
      </c>
      <c r="D19" s="485">
        <v>548.28</v>
      </c>
      <c r="E19" s="484">
        <v>605.96</v>
      </c>
      <c r="F19" s="484">
        <v>666.88</v>
      </c>
      <c r="G19" s="484">
        <v>576.9</v>
      </c>
      <c r="H19" s="484">
        <v>562.48</v>
      </c>
      <c r="I19" s="488">
        <v>409.4</v>
      </c>
      <c r="J19" s="489">
        <v>413.84</v>
      </c>
      <c r="K19" s="490"/>
      <c r="L19" s="487"/>
      <c r="M19" s="487"/>
    </row>
    <row r="20" ht="20.25" spans="1:13">
      <c r="A20" s="483">
        <v>7.5</v>
      </c>
      <c r="B20" s="484">
        <v>542.13</v>
      </c>
      <c r="C20" s="484">
        <v>643.29</v>
      </c>
      <c r="D20" s="485">
        <v>576.74</v>
      </c>
      <c r="E20" s="484">
        <v>638.54</v>
      </c>
      <c r="F20" s="484">
        <v>705.09</v>
      </c>
      <c r="G20" s="484">
        <v>608.68</v>
      </c>
      <c r="H20" s="484">
        <v>593.23</v>
      </c>
      <c r="I20" s="488">
        <v>431.9</v>
      </c>
      <c r="J20" s="489">
        <v>434.3</v>
      </c>
      <c r="K20" s="490"/>
      <c r="L20" s="487"/>
      <c r="M20" s="487"/>
    </row>
    <row r="21" ht="20.25" spans="1:13">
      <c r="A21" s="483">
        <v>8</v>
      </c>
      <c r="B21" s="484">
        <v>566.73</v>
      </c>
      <c r="C21" s="484">
        <v>675.82</v>
      </c>
      <c r="D21" s="485">
        <v>603.65</v>
      </c>
      <c r="E21" s="484">
        <v>669.57</v>
      </c>
      <c r="F21" s="484">
        <v>741.74</v>
      </c>
      <c r="G21" s="484">
        <v>638.91</v>
      </c>
      <c r="H21" s="484">
        <v>622.43</v>
      </c>
      <c r="I21" s="488">
        <v>453.3</v>
      </c>
      <c r="J21" s="489">
        <v>447.26</v>
      </c>
      <c r="K21" s="490"/>
      <c r="L21" s="487"/>
      <c r="M21" s="487"/>
    </row>
    <row r="22" ht="20.25" spans="1:13">
      <c r="A22" s="483">
        <v>8.5</v>
      </c>
      <c r="B22" s="484">
        <v>592.88</v>
      </c>
      <c r="C22" s="484">
        <v>709.9</v>
      </c>
      <c r="D22" s="485">
        <v>632.1</v>
      </c>
      <c r="E22" s="484">
        <v>702.14</v>
      </c>
      <c r="F22" s="484">
        <v>779.94</v>
      </c>
      <c r="G22" s="484">
        <v>670.68</v>
      </c>
      <c r="H22" s="484">
        <v>653.17</v>
      </c>
      <c r="I22" s="488">
        <v>475.8</v>
      </c>
      <c r="J22" s="489">
        <v>467.72</v>
      </c>
      <c r="K22" s="490"/>
      <c r="L22" s="487"/>
      <c r="M22" s="487"/>
    </row>
    <row r="23" ht="20.25" spans="1:13">
      <c r="A23" s="483">
        <v>9</v>
      </c>
      <c r="B23" s="484">
        <v>617.48</v>
      </c>
      <c r="C23" s="484">
        <v>742.43</v>
      </c>
      <c r="D23" s="485">
        <v>659.01</v>
      </c>
      <c r="E23" s="484">
        <v>733.17</v>
      </c>
      <c r="F23" s="484">
        <v>816.59</v>
      </c>
      <c r="G23" s="484">
        <v>700.9</v>
      </c>
      <c r="H23" s="484">
        <v>682.36</v>
      </c>
      <c r="I23" s="488">
        <v>498.3</v>
      </c>
      <c r="J23" s="489">
        <v>480.68</v>
      </c>
      <c r="K23" s="490"/>
      <c r="L23" s="487"/>
      <c r="M23" s="487"/>
    </row>
    <row r="24" ht="20.25" spans="1:13">
      <c r="A24" s="483">
        <v>9.5</v>
      </c>
      <c r="B24" s="484">
        <v>643.63</v>
      </c>
      <c r="C24" s="484">
        <v>776.51</v>
      </c>
      <c r="D24" s="485">
        <v>687.47</v>
      </c>
      <c r="E24" s="484">
        <v>765.75</v>
      </c>
      <c r="F24" s="484">
        <v>854.79</v>
      </c>
      <c r="G24" s="484">
        <v>732.67</v>
      </c>
      <c r="H24" s="484">
        <v>713.1</v>
      </c>
      <c r="I24" s="488">
        <v>519.7</v>
      </c>
      <c r="J24" s="489">
        <v>501.14</v>
      </c>
      <c r="K24" s="490"/>
      <c r="L24" s="487"/>
      <c r="M24" s="487"/>
    </row>
    <row r="25" ht="20.25" spans="1:13">
      <c r="A25" s="483">
        <v>10</v>
      </c>
      <c r="B25" s="484">
        <v>668.24</v>
      </c>
      <c r="C25" s="484">
        <v>809.05</v>
      </c>
      <c r="D25" s="485">
        <v>714.39</v>
      </c>
      <c r="E25" s="484">
        <v>796.79</v>
      </c>
      <c r="F25" s="484">
        <v>891.45</v>
      </c>
      <c r="G25" s="484">
        <v>762.91</v>
      </c>
      <c r="H25" s="484">
        <v>742.31</v>
      </c>
      <c r="I25" s="488">
        <v>542.2</v>
      </c>
      <c r="J25" s="489">
        <v>514.1</v>
      </c>
      <c r="K25" s="490"/>
      <c r="L25" s="487"/>
      <c r="M25" s="487"/>
    </row>
    <row r="26" ht="20.25" spans="1:13">
      <c r="A26" s="483">
        <v>10.5</v>
      </c>
      <c r="B26" s="484">
        <v>694.39</v>
      </c>
      <c r="C26" s="484">
        <v>843.13</v>
      </c>
      <c r="D26" s="485">
        <v>742.84</v>
      </c>
      <c r="E26" s="484">
        <v>829.36</v>
      </c>
      <c r="F26" s="484">
        <v>929.65</v>
      </c>
      <c r="G26" s="484">
        <v>794.68</v>
      </c>
      <c r="H26" s="484">
        <v>773.05</v>
      </c>
      <c r="I26" s="488">
        <v>564.7</v>
      </c>
      <c r="J26" s="489">
        <v>533.98</v>
      </c>
      <c r="K26" s="490"/>
      <c r="L26" s="487"/>
      <c r="M26" s="487"/>
    </row>
    <row r="27" ht="20.25" spans="1:13">
      <c r="A27" s="483">
        <v>11</v>
      </c>
      <c r="B27" s="484">
        <v>718.99</v>
      </c>
      <c r="C27" s="484">
        <v>875.67</v>
      </c>
      <c r="D27" s="485">
        <v>769.75</v>
      </c>
      <c r="E27" s="484">
        <v>860.39</v>
      </c>
      <c r="F27" s="484">
        <v>966.31</v>
      </c>
      <c r="G27" s="484">
        <v>824.91</v>
      </c>
      <c r="H27" s="484">
        <v>802.25</v>
      </c>
      <c r="I27" s="488">
        <v>586.1</v>
      </c>
      <c r="J27" s="489">
        <v>546.37</v>
      </c>
      <c r="K27" s="490"/>
      <c r="L27" s="487"/>
      <c r="M27" s="487"/>
    </row>
    <row r="28" ht="20.25" spans="1:13">
      <c r="A28" s="483">
        <v>11.5</v>
      </c>
      <c r="B28" s="484">
        <v>745.14</v>
      </c>
      <c r="C28" s="484">
        <v>909.74</v>
      </c>
      <c r="D28" s="485">
        <v>798.2</v>
      </c>
      <c r="E28" s="484">
        <v>892.96</v>
      </c>
      <c r="F28" s="484">
        <v>1004.5</v>
      </c>
      <c r="G28" s="484">
        <v>856.68</v>
      </c>
      <c r="H28" s="484">
        <v>832.99</v>
      </c>
      <c r="I28" s="488">
        <v>608.6</v>
      </c>
      <c r="J28" s="489">
        <v>566.25</v>
      </c>
      <c r="K28" s="490"/>
      <c r="L28" s="487"/>
      <c r="M28" s="487"/>
    </row>
    <row r="29" ht="20.25" spans="1:13">
      <c r="A29" s="483">
        <v>12</v>
      </c>
      <c r="B29" s="484">
        <v>769.74</v>
      </c>
      <c r="C29" s="484">
        <v>942.28</v>
      </c>
      <c r="D29" s="485">
        <v>825.11</v>
      </c>
      <c r="E29" s="484">
        <v>923.99</v>
      </c>
      <c r="F29" s="484">
        <v>1041.16</v>
      </c>
      <c r="G29" s="484">
        <v>886.9</v>
      </c>
      <c r="H29" s="484">
        <v>862.18</v>
      </c>
      <c r="I29" s="488">
        <v>631.1</v>
      </c>
      <c r="J29" s="489">
        <v>578.63</v>
      </c>
      <c r="K29" s="490"/>
      <c r="L29" s="487"/>
      <c r="M29" s="487"/>
    </row>
    <row r="30" ht="20.25" spans="1:13">
      <c r="A30" s="483">
        <v>12.5</v>
      </c>
      <c r="B30" s="484">
        <v>795.9</v>
      </c>
      <c r="C30" s="484">
        <v>976.36</v>
      </c>
      <c r="D30" s="485">
        <v>853.58</v>
      </c>
      <c r="E30" s="484">
        <v>956.58</v>
      </c>
      <c r="F30" s="484">
        <v>1079.36</v>
      </c>
      <c r="G30" s="484">
        <v>918.68</v>
      </c>
      <c r="H30" s="484">
        <v>892.93</v>
      </c>
      <c r="I30" s="488">
        <v>652.5</v>
      </c>
      <c r="J30" s="489">
        <v>598.51</v>
      </c>
      <c r="K30" s="490"/>
      <c r="L30" s="487"/>
      <c r="M30" s="487"/>
    </row>
    <row r="31" ht="20.25" spans="1:13">
      <c r="A31" s="483">
        <v>13</v>
      </c>
      <c r="B31" s="484">
        <v>820.5</v>
      </c>
      <c r="C31" s="484">
        <v>1008.9</v>
      </c>
      <c r="D31" s="485">
        <v>880.49</v>
      </c>
      <c r="E31" s="484">
        <v>987.61</v>
      </c>
      <c r="F31" s="484">
        <v>1116.02</v>
      </c>
      <c r="G31" s="484">
        <v>948.91</v>
      </c>
      <c r="H31" s="484">
        <v>922.13</v>
      </c>
      <c r="I31" s="488">
        <v>675</v>
      </c>
      <c r="J31" s="489">
        <v>610.9</v>
      </c>
      <c r="K31" s="491" t="s">
        <v>873</v>
      </c>
      <c r="L31" s="492"/>
      <c r="M31" s="492"/>
    </row>
    <row r="32" ht="20.25" spans="1:13">
      <c r="A32" s="483">
        <v>13.5</v>
      </c>
      <c r="B32" s="484">
        <v>846.65</v>
      </c>
      <c r="C32" s="484">
        <v>1042.98</v>
      </c>
      <c r="D32" s="485">
        <v>908.94</v>
      </c>
      <c r="E32" s="484">
        <v>1020.18</v>
      </c>
      <c r="F32" s="484">
        <v>1154.22</v>
      </c>
      <c r="G32" s="484">
        <v>980.68</v>
      </c>
      <c r="H32" s="484">
        <v>952.87</v>
      </c>
      <c r="I32" s="488">
        <v>697.5</v>
      </c>
      <c r="J32" s="489">
        <v>630.78</v>
      </c>
      <c r="K32" s="491"/>
      <c r="L32" s="492"/>
      <c r="M32" s="492"/>
    </row>
    <row r="33" ht="20.25" spans="1:13">
      <c r="A33" s="483">
        <v>14</v>
      </c>
      <c r="B33" s="484">
        <v>871.25</v>
      </c>
      <c r="C33" s="484">
        <v>1075.51</v>
      </c>
      <c r="D33" s="485">
        <v>935.85</v>
      </c>
      <c r="E33" s="484">
        <v>1051.21</v>
      </c>
      <c r="F33" s="484">
        <v>1190.87</v>
      </c>
      <c r="G33" s="484">
        <v>1010.91</v>
      </c>
      <c r="H33" s="484">
        <v>982.07</v>
      </c>
      <c r="I33" s="488">
        <v>718.9</v>
      </c>
      <c r="J33" s="489">
        <v>643.16</v>
      </c>
      <c r="K33" s="491"/>
      <c r="L33" s="492"/>
      <c r="M33" s="492"/>
    </row>
    <row r="34" ht="20.25" spans="1:13">
      <c r="A34" s="483">
        <v>14.5</v>
      </c>
      <c r="B34" s="484">
        <v>897.4</v>
      </c>
      <c r="C34" s="484">
        <v>1109.59</v>
      </c>
      <c r="D34" s="485">
        <v>964.31</v>
      </c>
      <c r="E34" s="484">
        <v>1083.79</v>
      </c>
      <c r="F34" s="484">
        <v>1229.07</v>
      </c>
      <c r="G34" s="484">
        <v>1042.68</v>
      </c>
      <c r="H34" s="484">
        <v>1012.81</v>
      </c>
      <c r="I34" s="488">
        <v>741.4</v>
      </c>
      <c r="J34" s="489">
        <v>663.04</v>
      </c>
      <c r="K34" s="491"/>
      <c r="L34" s="492"/>
      <c r="M34" s="492"/>
    </row>
    <row r="35" ht="20.25" spans="1:13">
      <c r="A35" s="483">
        <v>15</v>
      </c>
      <c r="B35" s="484">
        <v>922.01</v>
      </c>
      <c r="C35" s="484">
        <v>1142.13</v>
      </c>
      <c r="D35" s="485">
        <v>991.22</v>
      </c>
      <c r="E35" s="484">
        <v>1114.82</v>
      </c>
      <c r="F35" s="484">
        <v>1265.73</v>
      </c>
      <c r="G35" s="484">
        <v>1072.91</v>
      </c>
      <c r="H35" s="484">
        <v>1042.01</v>
      </c>
      <c r="I35" s="488">
        <v>762.8</v>
      </c>
      <c r="J35" s="489">
        <v>675.42</v>
      </c>
      <c r="K35" s="491"/>
      <c r="L35" s="492"/>
      <c r="M35" s="492"/>
    </row>
    <row r="36" ht="20.25" spans="1:13">
      <c r="A36" s="483">
        <v>15.5</v>
      </c>
      <c r="B36" s="484">
        <v>948.16</v>
      </c>
      <c r="C36" s="484">
        <v>1176.21</v>
      </c>
      <c r="D36" s="485">
        <v>1019.68</v>
      </c>
      <c r="E36" s="484">
        <v>1147.4</v>
      </c>
      <c r="F36" s="484">
        <v>1303.93</v>
      </c>
      <c r="G36" s="484">
        <v>1104.68</v>
      </c>
      <c r="H36" s="484">
        <v>1072.75</v>
      </c>
      <c r="I36" s="488">
        <v>785.3</v>
      </c>
      <c r="J36" s="489">
        <v>695.31</v>
      </c>
      <c r="K36" s="491"/>
      <c r="L36" s="492"/>
      <c r="M36" s="492"/>
    </row>
    <row r="37" ht="20.25" spans="1:13">
      <c r="A37" s="483">
        <v>16</v>
      </c>
      <c r="B37" s="484">
        <v>972.76</v>
      </c>
      <c r="C37" s="484">
        <v>1208.74</v>
      </c>
      <c r="D37" s="485">
        <v>1046.59</v>
      </c>
      <c r="E37" s="484">
        <v>1178.43</v>
      </c>
      <c r="F37" s="484">
        <v>1340.58</v>
      </c>
      <c r="G37" s="484">
        <v>1134.91</v>
      </c>
      <c r="H37" s="484">
        <v>1101.95</v>
      </c>
      <c r="I37" s="488">
        <v>807.8</v>
      </c>
      <c r="J37" s="489">
        <v>707.69</v>
      </c>
      <c r="K37" s="491"/>
      <c r="L37" s="492"/>
      <c r="M37" s="492"/>
    </row>
    <row r="38" ht="20.25" spans="1:13">
      <c r="A38" s="483">
        <v>16.5</v>
      </c>
      <c r="B38" s="484">
        <v>998.9</v>
      </c>
      <c r="C38" s="484">
        <v>1242.82</v>
      </c>
      <c r="D38" s="485">
        <v>1075.04</v>
      </c>
      <c r="E38" s="484">
        <v>1211</v>
      </c>
      <c r="F38" s="484">
        <v>1378.78</v>
      </c>
      <c r="G38" s="484">
        <v>1166.68</v>
      </c>
      <c r="H38" s="484">
        <v>1132.69</v>
      </c>
      <c r="I38" s="488">
        <v>828.7</v>
      </c>
      <c r="J38" s="489">
        <v>727.57</v>
      </c>
      <c r="K38" s="491"/>
      <c r="L38" s="492"/>
      <c r="M38" s="492"/>
    </row>
    <row r="39" ht="20.25" spans="1:13">
      <c r="A39" s="483">
        <v>17</v>
      </c>
      <c r="B39" s="484">
        <v>1023.51</v>
      </c>
      <c r="C39" s="484">
        <v>1275.35</v>
      </c>
      <c r="D39" s="485">
        <v>1101.95</v>
      </c>
      <c r="E39" s="484">
        <v>1242.03</v>
      </c>
      <c r="F39" s="484">
        <v>1415.43</v>
      </c>
      <c r="G39" s="484">
        <v>1196.91</v>
      </c>
      <c r="H39" s="484">
        <v>1161.89</v>
      </c>
      <c r="I39" s="488">
        <v>851.2</v>
      </c>
      <c r="J39" s="489">
        <v>739.95</v>
      </c>
      <c r="K39" s="491"/>
      <c r="L39" s="492"/>
      <c r="M39" s="492"/>
    </row>
    <row r="40" ht="20.25" spans="1:13">
      <c r="A40" s="483">
        <v>17.5</v>
      </c>
      <c r="B40" s="484">
        <v>1049.66</v>
      </c>
      <c r="C40" s="484">
        <v>1309.44</v>
      </c>
      <c r="D40" s="485">
        <v>1130.42</v>
      </c>
      <c r="E40" s="484">
        <v>1274.62</v>
      </c>
      <c r="F40" s="484">
        <v>1453.64</v>
      </c>
      <c r="G40" s="484">
        <v>1228.69</v>
      </c>
      <c r="H40" s="484">
        <v>1192.64</v>
      </c>
      <c r="I40" s="488">
        <v>873.7</v>
      </c>
      <c r="J40" s="489">
        <v>759.84</v>
      </c>
      <c r="K40" s="491"/>
      <c r="L40" s="492"/>
      <c r="M40" s="492"/>
    </row>
    <row r="41" ht="20.25" spans="1:13">
      <c r="A41" s="483">
        <v>18</v>
      </c>
      <c r="B41" s="484">
        <v>1074.27</v>
      </c>
      <c r="C41" s="484">
        <v>1341.97</v>
      </c>
      <c r="D41" s="485">
        <v>1157.33</v>
      </c>
      <c r="E41" s="484">
        <v>1305.65</v>
      </c>
      <c r="F41" s="484">
        <v>1490.29</v>
      </c>
      <c r="G41" s="484">
        <v>1258.91</v>
      </c>
      <c r="H41" s="484">
        <v>1221.83</v>
      </c>
      <c r="I41" s="488">
        <v>895.1</v>
      </c>
      <c r="J41" s="489">
        <v>772.22</v>
      </c>
      <c r="K41" s="491"/>
      <c r="L41" s="492"/>
      <c r="M41" s="492"/>
    </row>
    <row r="42" ht="20.25" spans="1:13">
      <c r="A42" s="483">
        <v>18.5</v>
      </c>
      <c r="B42" s="484">
        <v>1100.41</v>
      </c>
      <c r="C42" s="484">
        <v>1376.05</v>
      </c>
      <c r="D42" s="485">
        <v>1185.78</v>
      </c>
      <c r="E42" s="484">
        <v>1338.22</v>
      </c>
      <c r="F42" s="484">
        <v>1528.49</v>
      </c>
      <c r="G42" s="484">
        <v>1290.68</v>
      </c>
      <c r="H42" s="484">
        <v>1252.57</v>
      </c>
      <c r="I42" s="488">
        <v>917.6</v>
      </c>
      <c r="J42" s="489">
        <v>792.1</v>
      </c>
      <c r="K42" s="491"/>
      <c r="L42" s="492"/>
      <c r="M42" s="492"/>
    </row>
    <row r="43" ht="20.25" spans="1:13">
      <c r="A43" s="483">
        <v>19</v>
      </c>
      <c r="B43" s="484">
        <v>1125.01</v>
      </c>
      <c r="C43" s="484">
        <v>1408.58</v>
      </c>
      <c r="D43" s="485">
        <v>1212.69</v>
      </c>
      <c r="E43" s="484">
        <v>1369.25</v>
      </c>
      <c r="F43" s="484">
        <v>1565.14</v>
      </c>
      <c r="G43" s="484">
        <v>1320.91</v>
      </c>
      <c r="H43" s="484">
        <v>1281.77</v>
      </c>
      <c r="I43" s="488">
        <v>940.1</v>
      </c>
      <c r="J43" s="489">
        <v>804.48</v>
      </c>
      <c r="K43" s="491"/>
      <c r="L43" s="492"/>
      <c r="M43" s="492"/>
    </row>
    <row r="44" ht="20.25" spans="1:13">
      <c r="A44" s="483">
        <v>19.5</v>
      </c>
      <c r="B44" s="484">
        <v>1151.16</v>
      </c>
      <c r="C44" s="484">
        <v>1442.66</v>
      </c>
      <c r="D44" s="485">
        <v>1241.14</v>
      </c>
      <c r="E44" s="484">
        <v>1401.82</v>
      </c>
      <c r="F44" s="484">
        <v>1603.34</v>
      </c>
      <c r="G44" s="484">
        <v>1352.68</v>
      </c>
      <c r="H44" s="484">
        <v>1312.51</v>
      </c>
      <c r="I44" s="488">
        <v>961.5</v>
      </c>
      <c r="J44" s="489">
        <v>824.37</v>
      </c>
      <c r="K44" s="491"/>
      <c r="L44" s="492"/>
      <c r="M44" s="492"/>
    </row>
    <row r="45" ht="20.25" spans="1:13">
      <c r="A45" s="483">
        <v>20</v>
      </c>
      <c r="B45" s="484">
        <v>1175.77</v>
      </c>
      <c r="C45" s="484">
        <v>1475.21</v>
      </c>
      <c r="D45" s="485">
        <v>1268.06</v>
      </c>
      <c r="E45" s="484">
        <v>1432.86</v>
      </c>
      <c r="F45" s="484">
        <v>1640.01</v>
      </c>
      <c r="G45" s="484">
        <v>1382.92</v>
      </c>
      <c r="H45" s="484">
        <v>1341.72</v>
      </c>
      <c r="I45" s="488">
        <v>984</v>
      </c>
      <c r="J45" s="489">
        <v>836.75</v>
      </c>
      <c r="K45" s="491"/>
      <c r="L45" s="492"/>
      <c r="M45" s="492"/>
    </row>
    <row r="46" ht="20.25" spans="1:13">
      <c r="A46" s="483">
        <v>20.5</v>
      </c>
      <c r="B46" s="484">
        <v>1201.92</v>
      </c>
      <c r="C46" s="484">
        <v>1510.31</v>
      </c>
      <c r="D46" s="485">
        <v>1296.52</v>
      </c>
      <c r="E46" s="484">
        <v>1465.44</v>
      </c>
      <c r="F46" s="484">
        <v>1679.23</v>
      </c>
      <c r="G46" s="484">
        <v>1415.72</v>
      </c>
      <c r="H46" s="484">
        <v>1373.49</v>
      </c>
      <c r="I46" s="488">
        <v>993.3</v>
      </c>
      <c r="J46" s="489">
        <v>858.08</v>
      </c>
      <c r="K46" s="491"/>
      <c r="L46" s="492"/>
      <c r="M46" s="492"/>
    </row>
    <row r="47" ht="20.25" spans="1:13">
      <c r="A47" s="483">
        <v>21</v>
      </c>
      <c r="B47" s="484">
        <v>1226.52</v>
      </c>
      <c r="C47" s="484">
        <v>1543.88</v>
      </c>
      <c r="D47" s="485">
        <v>1323.43</v>
      </c>
      <c r="E47" s="484">
        <v>1496.47</v>
      </c>
      <c r="F47" s="484">
        <v>1716.92</v>
      </c>
      <c r="G47" s="484">
        <v>1446.97</v>
      </c>
      <c r="H47" s="484">
        <v>1403.71</v>
      </c>
      <c r="I47" s="488">
        <v>1001.5</v>
      </c>
      <c r="J47" s="489">
        <v>871.91</v>
      </c>
      <c r="K47" s="491"/>
      <c r="L47" s="492"/>
      <c r="M47" s="492"/>
    </row>
    <row r="48" ht="20.25" spans="1:13">
      <c r="A48" s="483">
        <v>21.5</v>
      </c>
      <c r="B48" s="484">
        <v>1252.67</v>
      </c>
      <c r="C48" s="484">
        <v>1578.99</v>
      </c>
      <c r="D48" s="485">
        <v>1351.88</v>
      </c>
      <c r="E48" s="484">
        <v>1529.04</v>
      </c>
      <c r="F48" s="484">
        <v>1756.15</v>
      </c>
      <c r="G48" s="484">
        <v>1479.79</v>
      </c>
      <c r="H48" s="484">
        <v>1435.5</v>
      </c>
      <c r="I48" s="488">
        <v>1010.8</v>
      </c>
      <c r="J48" s="489">
        <v>893.24</v>
      </c>
      <c r="K48" s="491"/>
      <c r="L48" s="492"/>
      <c r="M48" s="492"/>
    </row>
    <row r="49" ht="20.25" spans="1:13">
      <c r="A49" s="483">
        <v>22</v>
      </c>
      <c r="B49" s="484">
        <v>1277.27</v>
      </c>
      <c r="C49" s="484">
        <v>1612.56</v>
      </c>
      <c r="D49" s="485">
        <v>1378.79</v>
      </c>
      <c r="E49" s="484">
        <v>1560.07</v>
      </c>
      <c r="F49" s="484">
        <v>1793.84</v>
      </c>
      <c r="G49" s="484">
        <v>1511.04</v>
      </c>
      <c r="H49" s="484">
        <v>1465.72</v>
      </c>
      <c r="I49" s="488">
        <v>1020.1</v>
      </c>
      <c r="J49" s="489">
        <v>907.06</v>
      </c>
      <c r="K49" s="491"/>
      <c r="L49" s="492"/>
      <c r="M49" s="492"/>
    </row>
    <row r="50" ht="20.25" spans="1:13">
      <c r="A50" s="483">
        <v>22.5</v>
      </c>
      <c r="B50" s="484">
        <v>1303.43</v>
      </c>
      <c r="C50" s="484">
        <v>1647.67</v>
      </c>
      <c r="D50" s="485">
        <v>1407.25</v>
      </c>
      <c r="E50" s="484">
        <v>1592.65</v>
      </c>
      <c r="F50" s="484">
        <v>1833.07</v>
      </c>
      <c r="G50" s="484">
        <v>1543.84</v>
      </c>
      <c r="H50" s="484">
        <v>1497.49</v>
      </c>
      <c r="I50" s="488">
        <v>1028.3</v>
      </c>
      <c r="J50" s="489">
        <v>928.39</v>
      </c>
      <c r="K50" s="491" t="s">
        <v>874</v>
      </c>
      <c r="L50" s="492"/>
      <c r="M50" s="492"/>
    </row>
    <row r="51" ht="20.25" spans="1:13">
      <c r="A51" s="483">
        <v>23</v>
      </c>
      <c r="B51" s="484">
        <v>1328.03</v>
      </c>
      <c r="C51" s="484">
        <v>1681.23</v>
      </c>
      <c r="D51" s="485">
        <v>1434.16</v>
      </c>
      <c r="E51" s="484">
        <v>1623.68</v>
      </c>
      <c r="F51" s="484">
        <v>1870.75</v>
      </c>
      <c r="G51" s="484">
        <v>1575.1</v>
      </c>
      <c r="H51" s="484">
        <v>1527.72</v>
      </c>
      <c r="I51" s="488">
        <v>1037.6</v>
      </c>
      <c r="J51" s="489">
        <v>942.22</v>
      </c>
      <c r="K51" s="491"/>
      <c r="L51" s="492"/>
      <c r="M51" s="492"/>
    </row>
    <row r="52" ht="20.25" spans="1:13">
      <c r="A52" s="483">
        <v>23.5</v>
      </c>
      <c r="B52" s="484">
        <v>1354.18</v>
      </c>
      <c r="C52" s="484">
        <v>1716.35</v>
      </c>
      <c r="D52" s="485">
        <v>1462.62</v>
      </c>
      <c r="E52" s="484">
        <v>1656.26</v>
      </c>
      <c r="F52" s="484">
        <v>1909.99</v>
      </c>
      <c r="G52" s="484">
        <v>1607.91</v>
      </c>
      <c r="H52" s="484">
        <v>1559.5</v>
      </c>
      <c r="I52" s="488">
        <v>1046.9</v>
      </c>
      <c r="J52" s="489">
        <v>963.55</v>
      </c>
      <c r="K52" s="491"/>
      <c r="L52" s="492"/>
      <c r="M52" s="492"/>
    </row>
    <row r="53" ht="20.25" spans="1:13">
      <c r="A53" s="483">
        <v>24</v>
      </c>
      <c r="B53" s="484">
        <v>1378.78</v>
      </c>
      <c r="C53" s="484">
        <v>1749.91</v>
      </c>
      <c r="D53" s="485">
        <v>1489.53</v>
      </c>
      <c r="E53" s="484">
        <v>1687.29</v>
      </c>
      <c r="F53" s="484">
        <v>1947.67</v>
      </c>
      <c r="G53" s="484">
        <v>1639.16</v>
      </c>
      <c r="H53" s="484">
        <v>1589.72</v>
      </c>
      <c r="I53" s="488">
        <v>1055.1</v>
      </c>
      <c r="J53" s="489">
        <v>977.38</v>
      </c>
      <c r="K53" s="491"/>
      <c r="L53" s="492"/>
      <c r="M53" s="492"/>
    </row>
    <row r="54" ht="20.25" spans="1:13">
      <c r="A54" s="483">
        <v>24.5</v>
      </c>
      <c r="B54" s="484">
        <v>1404.93</v>
      </c>
      <c r="C54" s="484">
        <v>1785.02</v>
      </c>
      <c r="D54" s="485">
        <v>1517.98</v>
      </c>
      <c r="E54" s="484">
        <v>1719.86</v>
      </c>
      <c r="F54" s="484">
        <v>1986.9</v>
      </c>
      <c r="G54" s="484">
        <v>1671.97</v>
      </c>
      <c r="H54" s="484">
        <v>1621.5</v>
      </c>
      <c r="I54" s="488">
        <v>1064.4</v>
      </c>
      <c r="J54" s="489">
        <v>998.71</v>
      </c>
      <c r="K54" s="491"/>
      <c r="L54" s="492"/>
      <c r="M54" s="492"/>
    </row>
    <row r="55" ht="20.25" spans="1:13">
      <c r="A55" s="483">
        <v>25</v>
      </c>
      <c r="B55" s="484">
        <v>1429.54</v>
      </c>
      <c r="C55" s="484">
        <v>1818.59</v>
      </c>
      <c r="D55" s="485">
        <v>1544.9</v>
      </c>
      <c r="E55" s="484">
        <v>1750.9</v>
      </c>
      <c r="F55" s="484">
        <v>2024.59</v>
      </c>
      <c r="G55" s="484">
        <v>1703.23</v>
      </c>
      <c r="H55" s="484">
        <v>1651.73</v>
      </c>
      <c r="I55" s="488">
        <v>1073.7</v>
      </c>
      <c r="J55" s="489">
        <v>1012.54</v>
      </c>
      <c r="K55" s="491"/>
      <c r="L55" s="492"/>
      <c r="M55" s="492"/>
    </row>
    <row r="56" ht="20.25" spans="1:13">
      <c r="A56" s="483">
        <v>25.5</v>
      </c>
      <c r="B56" s="484">
        <v>1455.69</v>
      </c>
      <c r="C56" s="484">
        <v>1853.7</v>
      </c>
      <c r="D56" s="485">
        <v>1573.35</v>
      </c>
      <c r="E56" s="484">
        <v>1783.47</v>
      </c>
      <c r="F56" s="484">
        <v>2063.82</v>
      </c>
      <c r="G56" s="484">
        <v>1736.03</v>
      </c>
      <c r="H56" s="484">
        <v>1683.5</v>
      </c>
      <c r="I56" s="488">
        <v>1081.9</v>
      </c>
      <c r="J56" s="489">
        <v>1033.87</v>
      </c>
      <c r="K56" s="491" t="s">
        <v>875</v>
      </c>
      <c r="L56" s="492"/>
      <c r="M56" s="492"/>
    </row>
    <row r="57" ht="20.25" spans="1:13">
      <c r="A57" s="483">
        <v>26</v>
      </c>
      <c r="B57" s="484">
        <v>1480.29</v>
      </c>
      <c r="C57" s="484">
        <v>1887.26</v>
      </c>
      <c r="D57" s="485">
        <v>1600.26</v>
      </c>
      <c r="E57" s="484">
        <v>1814.5</v>
      </c>
      <c r="F57" s="484">
        <v>2101.5</v>
      </c>
      <c r="G57" s="484">
        <v>1767.29</v>
      </c>
      <c r="H57" s="484">
        <v>1713.73</v>
      </c>
      <c r="I57" s="488">
        <v>1091.2</v>
      </c>
      <c r="J57" s="489">
        <v>1047.7</v>
      </c>
      <c r="K57" s="491"/>
      <c r="L57" s="492"/>
      <c r="M57" s="492"/>
    </row>
    <row r="58" ht="20.25" spans="1:13">
      <c r="A58" s="483">
        <v>26.5</v>
      </c>
      <c r="B58" s="484">
        <v>1506.44</v>
      </c>
      <c r="C58" s="484">
        <v>1922.38</v>
      </c>
      <c r="D58" s="485">
        <v>1628.72</v>
      </c>
      <c r="E58" s="484">
        <v>1847.08</v>
      </c>
      <c r="F58" s="484">
        <v>2140.74</v>
      </c>
      <c r="G58" s="484">
        <v>1800.1</v>
      </c>
      <c r="H58" s="484">
        <v>1745.51</v>
      </c>
      <c r="I58" s="488">
        <v>1100.5</v>
      </c>
      <c r="J58" s="489">
        <v>1069.03</v>
      </c>
      <c r="K58" s="491"/>
      <c r="L58" s="492"/>
      <c r="M58" s="492"/>
    </row>
    <row r="59" ht="20.25" spans="1:13">
      <c r="A59" s="483">
        <v>27</v>
      </c>
      <c r="B59" s="484">
        <v>1531.04</v>
      </c>
      <c r="C59" s="484">
        <v>1955.94</v>
      </c>
      <c r="D59" s="485">
        <v>1655.63</v>
      </c>
      <c r="E59" s="484">
        <v>1878.11</v>
      </c>
      <c r="F59" s="484">
        <v>2178.42</v>
      </c>
      <c r="G59" s="484">
        <v>1831.35</v>
      </c>
      <c r="H59" s="484">
        <v>1775.73</v>
      </c>
      <c r="I59" s="488">
        <v>1109.8</v>
      </c>
      <c r="J59" s="489">
        <v>1082.86</v>
      </c>
      <c r="K59" s="491"/>
      <c r="L59" s="492"/>
      <c r="M59" s="492"/>
    </row>
    <row r="60" ht="20.25" spans="1:13">
      <c r="A60" s="483">
        <v>27.5</v>
      </c>
      <c r="B60" s="484">
        <v>1557.2</v>
      </c>
      <c r="C60" s="484">
        <v>1991.05</v>
      </c>
      <c r="D60" s="485">
        <v>1684.09</v>
      </c>
      <c r="E60" s="484">
        <v>1910.69</v>
      </c>
      <c r="F60" s="484">
        <v>2217.65</v>
      </c>
      <c r="G60" s="484">
        <v>1864.16</v>
      </c>
      <c r="H60" s="484">
        <v>1807.51</v>
      </c>
      <c r="I60" s="488">
        <v>1118</v>
      </c>
      <c r="J60" s="489">
        <v>1104.19</v>
      </c>
      <c r="K60" s="491"/>
      <c r="L60" s="492"/>
      <c r="M60" s="492"/>
    </row>
    <row r="61" ht="20.25" spans="1:10">
      <c r="A61" s="483">
        <v>28</v>
      </c>
      <c r="B61" s="484">
        <v>1581.8</v>
      </c>
      <c r="C61" s="484">
        <v>2024.61</v>
      </c>
      <c r="D61" s="485">
        <v>1711</v>
      </c>
      <c r="E61" s="484">
        <v>1941.72</v>
      </c>
      <c r="F61" s="484">
        <v>2255.33</v>
      </c>
      <c r="G61" s="484">
        <v>1895.41</v>
      </c>
      <c r="H61" s="484">
        <v>1837.73</v>
      </c>
      <c r="I61" s="488">
        <v>1127.3</v>
      </c>
      <c r="J61" s="489">
        <v>1118.01</v>
      </c>
    </row>
    <row r="62" ht="20.25" spans="1:10">
      <c r="A62" s="483">
        <v>28.5</v>
      </c>
      <c r="B62" s="484">
        <v>1607.94</v>
      </c>
      <c r="C62" s="484">
        <v>2059.73</v>
      </c>
      <c r="D62" s="485">
        <v>1739.45</v>
      </c>
      <c r="E62" s="484">
        <v>1974.29</v>
      </c>
      <c r="F62" s="484">
        <v>2294.57</v>
      </c>
      <c r="G62" s="484">
        <v>1928.22</v>
      </c>
      <c r="H62" s="484">
        <v>1869.51</v>
      </c>
      <c r="I62" s="488">
        <v>1136.6</v>
      </c>
      <c r="J62" s="489">
        <v>1139.34</v>
      </c>
    </row>
    <row r="63" ht="20.25" spans="1:10">
      <c r="A63" s="483">
        <v>29</v>
      </c>
      <c r="B63" s="484">
        <v>1632.55</v>
      </c>
      <c r="C63" s="484">
        <v>2093.3</v>
      </c>
      <c r="D63" s="485">
        <v>1766.36</v>
      </c>
      <c r="E63" s="484">
        <v>2005.32</v>
      </c>
      <c r="F63" s="484">
        <v>2332.26</v>
      </c>
      <c r="G63" s="484">
        <v>1959.48</v>
      </c>
      <c r="H63" s="484">
        <v>1899.74</v>
      </c>
      <c r="I63" s="488">
        <v>1144.8</v>
      </c>
      <c r="J63" s="489">
        <v>1153.17</v>
      </c>
    </row>
    <row r="64" ht="20.25" spans="1:10">
      <c r="A64" s="483">
        <v>29.5</v>
      </c>
      <c r="B64" s="484">
        <v>1658.69</v>
      </c>
      <c r="C64" s="484">
        <v>2128.4</v>
      </c>
      <c r="D64" s="485">
        <v>1794.82</v>
      </c>
      <c r="E64" s="484">
        <v>2037.9</v>
      </c>
      <c r="F64" s="484">
        <v>2371.48</v>
      </c>
      <c r="G64" s="484">
        <v>1992.28</v>
      </c>
      <c r="H64" s="484">
        <v>1931.51</v>
      </c>
      <c r="I64" s="488">
        <v>1154.1</v>
      </c>
      <c r="J64" s="489">
        <v>1174.5</v>
      </c>
    </row>
    <row r="65" ht="20.25" spans="1:10">
      <c r="A65" s="483">
        <v>30</v>
      </c>
      <c r="B65" s="484">
        <v>1683.31</v>
      </c>
      <c r="C65" s="484">
        <v>2161.98</v>
      </c>
      <c r="D65" s="485">
        <v>1821.74</v>
      </c>
      <c r="E65" s="484">
        <v>2068.94</v>
      </c>
      <c r="F65" s="484">
        <v>2409.18</v>
      </c>
      <c r="G65" s="484">
        <v>2023.55</v>
      </c>
      <c r="H65" s="484">
        <v>1961.75</v>
      </c>
      <c r="I65" s="488">
        <v>1163.4</v>
      </c>
      <c r="J65" s="489">
        <v>1188.33</v>
      </c>
    </row>
    <row r="66" ht="98" customHeight="1" spans="1:10">
      <c r="A66" s="493" t="s">
        <v>834</v>
      </c>
      <c r="B66" s="357" t="s">
        <v>862</v>
      </c>
      <c r="C66" s="357" t="s">
        <v>863</v>
      </c>
      <c r="D66" s="357" t="s">
        <v>864</v>
      </c>
      <c r="E66" s="357" t="s">
        <v>865</v>
      </c>
      <c r="F66" s="357" t="s">
        <v>866</v>
      </c>
      <c r="G66" s="357" t="s">
        <v>867</v>
      </c>
      <c r="H66" s="357" t="s">
        <v>868</v>
      </c>
      <c r="I66" s="239" t="s">
        <v>869</v>
      </c>
      <c r="J66" s="239" t="s">
        <v>870</v>
      </c>
    </row>
    <row r="67" ht="20" customHeight="1" spans="1:10">
      <c r="A67" s="494" t="s">
        <v>876</v>
      </c>
      <c r="B67" s="495">
        <v>65.7</v>
      </c>
      <c r="C67" s="495">
        <v>72.09</v>
      </c>
      <c r="D67" s="495">
        <v>70.18</v>
      </c>
      <c r="E67" s="495">
        <v>78.38</v>
      </c>
      <c r="F67" s="495">
        <v>80.29</v>
      </c>
      <c r="G67" s="495">
        <v>67.61</v>
      </c>
      <c r="H67" s="495">
        <v>65.61</v>
      </c>
      <c r="I67" s="504">
        <v>39.5</v>
      </c>
      <c r="J67" s="505">
        <v>37.02</v>
      </c>
    </row>
    <row r="68" ht="20" customHeight="1" spans="1:10">
      <c r="A68" s="496" t="s">
        <v>877</v>
      </c>
      <c r="B68" s="495">
        <v>65.65</v>
      </c>
      <c r="C68" s="495">
        <v>72.04</v>
      </c>
      <c r="D68" s="495">
        <v>70.13</v>
      </c>
      <c r="E68" s="495">
        <v>78.33</v>
      </c>
      <c r="F68" s="495">
        <v>80.24</v>
      </c>
      <c r="G68" s="495">
        <v>67.56</v>
      </c>
      <c r="H68" s="495">
        <v>65.56</v>
      </c>
      <c r="I68" s="504">
        <v>39.5</v>
      </c>
      <c r="J68" s="505">
        <v>37.02</v>
      </c>
    </row>
    <row r="69" ht="20" customHeight="1" spans="1:10">
      <c r="A69" s="497" t="s">
        <v>878</v>
      </c>
      <c r="B69" s="495">
        <v>65.65</v>
      </c>
      <c r="C69" s="495">
        <v>72.04</v>
      </c>
      <c r="D69" s="495">
        <v>70.13</v>
      </c>
      <c r="E69" s="495">
        <v>78.33</v>
      </c>
      <c r="F69" s="495">
        <v>80.24</v>
      </c>
      <c r="G69" s="495">
        <v>67.56</v>
      </c>
      <c r="H69" s="495">
        <v>65.56</v>
      </c>
      <c r="I69" s="504">
        <v>39.5</v>
      </c>
      <c r="J69" s="505">
        <v>39.11</v>
      </c>
    </row>
    <row r="71" ht="120" customHeight="1" spans="1:10">
      <c r="A71" s="498" t="s">
        <v>879</v>
      </c>
      <c r="B71" s="498"/>
      <c r="C71" s="498"/>
      <c r="D71" s="498"/>
      <c r="E71" s="498"/>
      <c r="F71" s="498"/>
      <c r="G71" s="499"/>
      <c r="H71" s="499"/>
      <c r="I71" s="499"/>
      <c r="J71" s="499"/>
    </row>
    <row r="72" s="299" customFormat="1" ht="120" customHeight="1" spans="1:10">
      <c r="A72" s="500" t="s">
        <v>880</v>
      </c>
      <c r="B72" s="500"/>
      <c r="C72" s="500"/>
      <c r="D72" s="500"/>
      <c r="E72" s="500"/>
      <c r="F72" s="500"/>
      <c r="G72" s="501"/>
      <c r="H72" s="501"/>
      <c r="I72" s="501"/>
      <c r="J72" s="501"/>
    </row>
    <row r="73" ht="135" customHeight="1" spans="1:10">
      <c r="A73" s="502" t="s">
        <v>857</v>
      </c>
      <c r="B73" s="502"/>
      <c r="C73" s="502"/>
      <c r="D73" s="502"/>
      <c r="E73" s="502"/>
      <c r="F73" s="502"/>
      <c r="G73" s="503"/>
      <c r="H73" s="503"/>
      <c r="I73" s="503"/>
      <c r="J73" s="503"/>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23" customWidth="1"/>
    <col min="2" max="22" width="7.625" style="423" customWidth="1"/>
    <col min="23" max="23" width="8.23333333333333" style="423" customWidth="1"/>
    <col min="24" max="24" width="8.375" style="423" customWidth="1"/>
    <col min="25" max="25" width="13.8166666666667" style="423" customWidth="1"/>
    <col min="26" max="254" width="9" style="423"/>
    <col min="255" max="16384" width="9" style="279"/>
  </cols>
  <sheetData>
    <row r="1" ht="51" customHeight="1" spans="1:24">
      <c r="A1" s="424" t="s">
        <v>881</v>
      </c>
      <c r="B1" s="425"/>
      <c r="C1" s="425"/>
      <c r="D1" s="425"/>
      <c r="E1" s="425"/>
      <c r="F1" s="425"/>
      <c r="G1" s="425"/>
      <c r="H1" s="425"/>
      <c r="I1" s="425"/>
      <c r="J1" s="425"/>
      <c r="K1" s="425"/>
      <c r="L1" s="425"/>
      <c r="M1" s="425"/>
      <c r="N1" s="425"/>
      <c r="O1" s="425"/>
      <c r="P1" s="425"/>
      <c r="Q1" s="425"/>
      <c r="R1" s="425"/>
      <c r="S1" s="425"/>
      <c r="T1" s="425"/>
      <c r="U1" s="425"/>
      <c r="V1" s="425"/>
      <c r="W1" s="425"/>
      <c r="X1" s="425"/>
    </row>
    <row r="2" ht="22" customHeight="1" spans="1:25">
      <c r="A2" s="426" t="s">
        <v>882</v>
      </c>
      <c r="B2" s="427" t="s">
        <v>883</v>
      </c>
      <c r="C2" s="427" t="s">
        <v>884</v>
      </c>
      <c r="D2" s="427" t="s">
        <v>885</v>
      </c>
      <c r="E2" s="427" t="s">
        <v>886</v>
      </c>
      <c r="F2" s="427" t="s">
        <v>887</v>
      </c>
      <c r="G2" s="427" t="s">
        <v>888</v>
      </c>
      <c r="H2" s="427" t="s">
        <v>889</v>
      </c>
      <c r="I2" s="427" t="s">
        <v>890</v>
      </c>
      <c r="J2" s="427" t="s">
        <v>891</v>
      </c>
      <c r="K2" s="427" t="s">
        <v>892</v>
      </c>
      <c r="L2" s="427" t="s">
        <v>893</v>
      </c>
      <c r="M2" s="427" t="s">
        <v>894</v>
      </c>
      <c r="N2" s="427" t="s">
        <v>895</v>
      </c>
      <c r="O2" s="427" t="s">
        <v>896</v>
      </c>
      <c r="P2" s="427" t="s">
        <v>897</v>
      </c>
      <c r="Q2" s="427" t="s">
        <v>898</v>
      </c>
      <c r="R2" s="427" t="s">
        <v>899</v>
      </c>
      <c r="S2" s="427" t="s">
        <v>900</v>
      </c>
      <c r="T2" s="427" t="s">
        <v>901</v>
      </c>
      <c r="U2" s="427" t="s">
        <v>902</v>
      </c>
      <c r="V2" s="427" t="s">
        <v>903</v>
      </c>
      <c r="W2" s="427">
        <v>1</v>
      </c>
      <c r="X2" s="446" t="s">
        <v>904</v>
      </c>
      <c r="Y2" s="452" t="s">
        <v>142</v>
      </c>
    </row>
    <row r="3" ht="31" customHeight="1" spans="1:25">
      <c r="A3" s="428"/>
      <c r="B3" s="429" t="s">
        <v>74</v>
      </c>
      <c r="C3" s="429" t="s">
        <v>189</v>
      </c>
      <c r="D3" s="429" t="s">
        <v>905</v>
      </c>
      <c r="E3" s="429" t="s">
        <v>906</v>
      </c>
      <c r="F3" s="429" t="s">
        <v>907</v>
      </c>
      <c r="G3" s="429" t="s">
        <v>908</v>
      </c>
      <c r="H3" s="429" t="s">
        <v>909</v>
      </c>
      <c r="I3" s="429" t="s">
        <v>83</v>
      </c>
      <c r="J3" s="429" t="s">
        <v>84</v>
      </c>
      <c r="K3" s="429" t="s">
        <v>910</v>
      </c>
      <c r="L3" s="429" t="s">
        <v>255</v>
      </c>
      <c r="M3" s="429" t="s">
        <v>76</v>
      </c>
      <c r="N3" s="429" t="s">
        <v>911</v>
      </c>
      <c r="O3" s="429" t="s">
        <v>912</v>
      </c>
      <c r="P3" s="429" t="s">
        <v>913</v>
      </c>
      <c r="Q3" s="429" t="s">
        <v>914</v>
      </c>
      <c r="R3" s="429" t="s">
        <v>915</v>
      </c>
      <c r="S3" s="429" t="s">
        <v>916</v>
      </c>
      <c r="T3" s="429" t="s">
        <v>156</v>
      </c>
      <c r="U3" s="429" t="s">
        <v>917</v>
      </c>
      <c r="V3" s="429" t="s">
        <v>150</v>
      </c>
      <c r="W3" s="429" t="s">
        <v>918</v>
      </c>
      <c r="X3" s="447" t="s">
        <v>919</v>
      </c>
      <c r="Y3" s="452"/>
    </row>
    <row r="4" ht="13.5" spans="1:24">
      <c r="A4" s="430" t="s">
        <v>920</v>
      </c>
      <c r="B4" s="431"/>
      <c r="C4" s="431"/>
      <c r="D4" s="431"/>
      <c r="E4" s="431"/>
      <c r="F4" s="431"/>
      <c r="G4" s="431"/>
      <c r="H4" s="431"/>
      <c r="I4" s="431"/>
      <c r="J4" s="431"/>
      <c r="K4" s="431"/>
      <c r="L4" s="431"/>
      <c r="M4" s="431"/>
      <c r="N4" s="431"/>
      <c r="O4" s="431"/>
      <c r="P4" s="431"/>
      <c r="Q4" s="431"/>
      <c r="R4" s="431"/>
      <c r="S4" s="431"/>
      <c r="T4" s="431"/>
      <c r="U4" s="431"/>
      <c r="V4" s="431"/>
      <c r="W4" s="431"/>
      <c r="X4" s="448"/>
    </row>
    <row r="5" ht="16.5" spans="1:25">
      <c r="A5" s="432">
        <v>0.5</v>
      </c>
      <c r="B5" s="475">
        <v>102.7</v>
      </c>
      <c r="C5" s="475">
        <v>88.17</v>
      </c>
      <c r="D5" s="475">
        <v>145</v>
      </c>
      <c r="E5" s="475">
        <v>123.195</v>
      </c>
      <c r="F5" s="475">
        <v>106.13</v>
      </c>
      <c r="G5" s="475">
        <v>136.5</v>
      </c>
      <c r="H5" s="475">
        <v>106.61</v>
      </c>
      <c r="I5" s="475">
        <v>99.75</v>
      </c>
      <c r="J5" s="475">
        <v>106.09</v>
      </c>
      <c r="K5" s="475">
        <v>117.1</v>
      </c>
      <c r="L5" s="475">
        <v>92.87</v>
      </c>
      <c r="M5" s="475">
        <v>97.88</v>
      </c>
      <c r="N5" s="475">
        <v>78.95</v>
      </c>
      <c r="O5" s="475">
        <v>82.35</v>
      </c>
      <c r="P5" s="475">
        <v>91.06</v>
      </c>
      <c r="Q5" s="475">
        <v>93.2</v>
      </c>
      <c r="R5" s="475">
        <v>120.265</v>
      </c>
      <c r="S5" s="475">
        <v>62.94</v>
      </c>
      <c r="T5" s="475">
        <v>89.18</v>
      </c>
      <c r="U5" s="475">
        <v>84.92</v>
      </c>
      <c r="V5" s="475">
        <v>88.17</v>
      </c>
      <c r="W5" s="475">
        <v>128.54</v>
      </c>
      <c r="X5" s="475">
        <v>129.36</v>
      </c>
      <c r="Y5" s="453" t="s">
        <v>921</v>
      </c>
    </row>
    <row r="6" ht="13" customHeight="1" spans="1:24">
      <c r="A6" s="432" t="s">
        <v>922</v>
      </c>
      <c r="B6" s="432"/>
      <c r="C6" s="432"/>
      <c r="D6" s="432"/>
      <c r="E6" s="432"/>
      <c r="F6" s="432"/>
      <c r="G6" s="432"/>
      <c r="H6" s="432"/>
      <c r="I6" s="432"/>
      <c r="J6" s="432"/>
      <c r="K6" s="432"/>
      <c r="L6" s="432"/>
      <c r="M6" s="432"/>
      <c r="N6" s="432"/>
      <c r="O6" s="432"/>
      <c r="P6" s="432"/>
      <c r="Q6" s="432"/>
      <c r="R6" s="432"/>
      <c r="S6" s="432"/>
      <c r="T6" s="432"/>
      <c r="U6" s="432"/>
      <c r="V6" s="432"/>
      <c r="W6" s="432"/>
      <c r="X6" s="432"/>
    </row>
    <row r="7" ht="16.5" spans="1:24">
      <c r="A7" s="432">
        <v>0.5</v>
      </c>
      <c r="B7" s="433">
        <v>141</v>
      </c>
      <c r="C7" s="433">
        <v>90.09</v>
      </c>
      <c r="D7" s="433">
        <v>172.5</v>
      </c>
      <c r="E7" s="433">
        <v>110.74</v>
      </c>
      <c r="F7" s="433">
        <v>117.11</v>
      </c>
      <c r="G7" s="433">
        <v>139.63</v>
      </c>
      <c r="H7" s="433">
        <v>118.53</v>
      </c>
      <c r="I7" s="433">
        <v>105.65</v>
      </c>
      <c r="J7" s="433">
        <v>116.23</v>
      </c>
      <c r="K7" s="433">
        <v>126.38</v>
      </c>
      <c r="L7" s="433">
        <v>94.95</v>
      </c>
      <c r="M7" s="433">
        <v>100</v>
      </c>
      <c r="N7" s="433">
        <v>80.88</v>
      </c>
      <c r="O7" s="433">
        <v>84.28</v>
      </c>
      <c r="P7" s="433">
        <v>93.51</v>
      </c>
      <c r="Q7" s="433">
        <v>95.61</v>
      </c>
      <c r="R7" s="433">
        <v>107.78</v>
      </c>
      <c r="S7" s="433">
        <v>63.78</v>
      </c>
      <c r="T7" s="433">
        <v>91.35</v>
      </c>
      <c r="U7" s="433">
        <v>86.81</v>
      </c>
      <c r="V7" s="433">
        <v>90.09</v>
      </c>
      <c r="W7" s="433">
        <v>142.78</v>
      </c>
      <c r="X7" s="433">
        <v>143.31</v>
      </c>
    </row>
    <row r="8" ht="16.5" spans="1:24">
      <c r="A8" s="432">
        <v>1</v>
      </c>
      <c r="B8" s="433">
        <v>160.5</v>
      </c>
      <c r="C8" s="433">
        <v>121.09</v>
      </c>
      <c r="D8" s="433">
        <v>221</v>
      </c>
      <c r="E8" s="433">
        <v>144.89</v>
      </c>
      <c r="F8" s="433">
        <v>148.51</v>
      </c>
      <c r="G8" s="433">
        <v>187.41</v>
      </c>
      <c r="H8" s="433">
        <v>155.98</v>
      </c>
      <c r="I8" s="433">
        <v>125.64</v>
      </c>
      <c r="J8" s="433">
        <v>142.78</v>
      </c>
      <c r="K8" s="433">
        <v>168.08</v>
      </c>
      <c r="L8" s="433">
        <v>123.16</v>
      </c>
      <c r="M8" s="433">
        <v>128.44</v>
      </c>
      <c r="N8" s="433">
        <v>101.26</v>
      </c>
      <c r="O8" s="433">
        <v>105.89</v>
      </c>
      <c r="P8" s="433">
        <v>116.24</v>
      </c>
      <c r="Q8" s="433">
        <v>126</v>
      </c>
      <c r="R8" s="433">
        <v>141.02</v>
      </c>
      <c r="S8" s="433">
        <v>71.29</v>
      </c>
      <c r="T8" s="433">
        <v>115.53</v>
      </c>
      <c r="U8" s="433">
        <v>109.34</v>
      </c>
      <c r="V8" s="433">
        <v>121.09</v>
      </c>
      <c r="W8" s="433">
        <v>165.85</v>
      </c>
      <c r="X8" s="433">
        <v>166.63</v>
      </c>
    </row>
    <row r="9" ht="16.5" spans="1:24">
      <c r="A9" s="432">
        <v>1.5</v>
      </c>
      <c r="B9" s="433">
        <v>183.25</v>
      </c>
      <c r="C9" s="433">
        <v>151.88</v>
      </c>
      <c r="D9" s="433">
        <v>268.75</v>
      </c>
      <c r="E9" s="433">
        <v>177.42</v>
      </c>
      <c r="F9" s="433">
        <v>182.635</v>
      </c>
      <c r="G9" s="433">
        <v>232.78</v>
      </c>
      <c r="H9" s="433">
        <v>191.205</v>
      </c>
      <c r="I9" s="433">
        <v>153.885</v>
      </c>
      <c r="J9" s="433">
        <v>175.435</v>
      </c>
      <c r="K9" s="433">
        <v>210.23</v>
      </c>
      <c r="L9" s="433">
        <v>150.765</v>
      </c>
      <c r="M9" s="433">
        <v>157.21</v>
      </c>
      <c r="N9" s="433">
        <v>123.39</v>
      </c>
      <c r="O9" s="433">
        <v>129.26</v>
      </c>
      <c r="P9" s="433">
        <v>139.62</v>
      </c>
      <c r="Q9" s="433">
        <v>155.14</v>
      </c>
      <c r="R9" s="433">
        <v>172.7</v>
      </c>
      <c r="S9" s="433">
        <v>81</v>
      </c>
      <c r="T9" s="433">
        <v>141.45</v>
      </c>
      <c r="U9" s="433">
        <v>133.61</v>
      </c>
      <c r="V9" s="433">
        <v>151.88</v>
      </c>
      <c r="W9" s="433">
        <v>188.47</v>
      </c>
      <c r="X9" s="433">
        <v>189.39</v>
      </c>
    </row>
    <row r="10" ht="16.5" spans="1:24">
      <c r="A10" s="432">
        <v>2</v>
      </c>
      <c r="B10" s="433">
        <v>205</v>
      </c>
      <c r="C10" s="433">
        <v>180.69</v>
      </c>
      <c r="D10" s="433">
        <v>312.5</v>
      </c>
      <c r="E10" s="433">
        <v>207.53</v>
      </c>
      <c r="F10" s="433">
        <v>214.67</v>
      </c>
      <c r="G10" s="433">
        <v>276.71</v>
      </c>
      <c r="H10" s="433">
        <v>223.85</v>
      </c>
      <c r="I10" s="433">
        <v>180.46</v>
      </c>
      <c r="J10" s="433">
        <v>206.09</v>
      </c>
      <c r="K10" s="433">
        <v>245.94</v>
      </c>
      <c r="L10" s="433">
        <v>176.74</v>
      </c>
      <c r="M10" s="433">
        <v>183.17</v>
      </c>
      <c r="N10" s="433">
        <v>144.51</v>
      </c>
      <c r="O10" s="433">
        <v>151.53</v>
      </c>
      <c r="P10" s="433">
        <v>161.25</v>
      </c>
      <c r="Q10" s="433">
        <v>181.99</v>
      </c>
      <c r="R10" s="433">
        <v>202.05</v>
      </c>
      <c r="S10" s="433">
        <v>90.4</v>
      </c>
      <c r="T10" s="433">
        <v>166.14</v>
      </c>
      <c r="U10" s="433">
        <v>156.76</v>
      </c>
      <c r="V10" s="433">
        <v>180.69</v>
      </c>
      <c r="W10" s="433">
        <v>210.39</v>
      </c>
      <c r="X10" s="433">
        <v>211.29</v>
      </c>
    </row>
    <row r="11" ht="12" customHeight="1" spans="1:24">
      <c r="A11" s="434" t="s">
        <v>923</v>
      </c>
      <c r="B11" s="434"/>
      <c r="C11" s="434"/>
      <c r="D11" s="434"/>
      <c r="E11" s="434"/>
      <c r="F11" s="434"/>
      <c r="G11" s="434"/>
      <c r="H11" s="434"/>
      <c r="I11" s="434"/>
      <c r="J11" s="434"/>
      <c r="K11" s="434"/>
      <c r="L11" s="434"/>
      <c r="M11" s="434"/>
      <c r="N11" s="434"/>
      <c r="O11" s="434"/>
      <c r="P11" s="434"/>
      <c r="Q11" s="434"/>
      <c r="R11" s="434"/>
      <c r="S11" s="434"/>
      <c r="T11" s="434"/>
      <c r="U11" s="434"/>
      <c r="V11" s="434"/>
      <c r="W11" s="434"/>
      <c r="X11" s="434"/>
    </row>
    <row r="12" ht="16.5" spans="1:24">
      <c r="A12" s="434">
        <v>0.5</v>
      </c>
      <c r="B12" s="435">
        <v>143.65</v>
      </c>
      <c r="C12" s="435">
        <v>118.0405</v>
      </c>
      <c r="D12" s="435">
        <v>228.7</v>
      </c>
      <c r="E12" s="435">
        <v>151.78225</v>
      </c>
      <c r="F12" s="435">
        <v>133.0975</v>
      </c>
      <c r="G12" s="435">
        <v>237.56</v>
      </c>
      <c r="H12" s="435">
        <v>134.8405</v>
      </c>
      <c r="I12" s="435">
        <v>119.0695</v>
      </c>
      <c r="J12" s="435">
        <v>131.974</v>
      </c>
      <c r="K12" s="435">
        <v>161.5945</v>
      </c>
      <c r="L12" s="435">
        <v>136.491</v>
      </c>
      <c r="M12" s="435">
        <v>115.909</v>
      </c>
      <c r="N12" s="435">
        <v>93.859</v>
      </c>
      <c r="O12" s="435">
        <v>100.012</v>
      </c>
      <c r="P12" s="435">
        <v>109.441</v>
      </c>
      <c r="Q12" s="435">
        <v>149.929</v>
      </c>
      <c r="R12" s="435">
        <v>166.30375</v>
      </c>
      <c r="S12" s="435">
        <v>67.8265</v>
      </c>
      <c r="T12" s="435">
        <v>90.037</v>
      </c>
      <c r="U12" s="435">
        <v>96.5575</v>
      </c>
      <c r="V12" s="435">
        <v>109.567</v>
      </c>
      <c r="W12" s="435">
        <v>144.2695</v>
      </c>
      <c r="X12" s="435">
        <v>145.645</v>
      </c>
    </row>
    <row r="13" ht="16.5" spans="1:24">
      <c r="A13" s="434">
        <v>1</v>
      </c>
      <c r="B13" s="435">
        <v>166.725</v>
      </c>
      <c r="C13" s="435">
        <v>118.5405</v>
      </c>
      <c r="D13" s="435">
        <v>274.875</v>
      </c>
      <c r="E13" s="435">
        <v>184.8795</v>
      </c>
      <c r="F13" s="435">
        <v>152.907</v>
      </c>
      <c r="G13" s="435">
        <v>280.585</v>
      </c>
      <c r="H13" s="435">
        <v>154.818</v>
      </c>
      <c r="I13" s="435">
        <v>130.9305</v>
      </c>
      <c r="J13" s="435">
        <v>148.3605</v>
      </c>
      <c r="K13" s="435">
        <v>203.202</v>
      </c>
      <c r="L13" s="435">
        <v>139.448</v>
      </c>
      <c r="M13" s="435">
        <v>136.002</v>
      </c>
      <c r="N13" s="435">
        <v>108.282</v>
      </c>
      <c r="O13" s="435">
        <v>114.0045</v>
      </c>
      <c r="P13" s="435">
        <v>118.509</v>
      </c>
      <c r="Q13" s="435">
        <v>150.45</v>
      </c>
      <c r="R13" s="435">
        <v>177.2355</v>
      </c>
      <c r="S13" s="435">
        <v>68.6835</v>
      </c>
      <c r="T13" s="435">
        <v>123.024</v>
      </c>
      <c r="U13" s="435">
        <v>111.579</v>
      </c>
      <c r="V13" s="435">
        <v>123.024</v>
      </c>
      <c r="W13" s="435">
        <v>166.5465</v>
      </c>
      <c r="X13" s="435">
        <v>167.88</v>
      </c>
    </row>
    <row r="14" ht="16.5" spans="1:24">
      <c r="A14" s="434">
        <v>1.5</v>
      </c>
      <c r="B14" s="435">
        <v>191.6375</v>
      </c>
      <c r="C14" s="435">
        <v>137.069</v>
      </c>
      <c r="D14" s="435">
        <v>322.8875</v>
      </c>
      <c r="E14" s="435">
        <v>225.76775</v>
      </c>
      <c r="F14" s="435">
        <v>172.78475</v>
      </c>
      <c r="G14" s="435">
        <v>337.8585</v>
      </c>
      <c r="H14" s="435">
        <v>174.83225</v>
      </c>
      <c r="I14" s="435">
        <v>142.81775</v>
      </c>
      <c r="J14" s="435">
        <v>164.65775</v>
      </c>
      <c r="K14" s="435">
        <v>248.5685</v>
      </c>
      <c r="L14" s="435">
        <v>164.48125</v>
      </c>
      <c r="M14" s="435">
        <v>160.799</v>
      </c>
      <c r="N14" s="435">
        <v>124.952</v>
      </c>
      <c r="O14" s="435">
        <v>131.714</v>
      </c>
      <c r="P14" s="435">
        <v>137.4575</v>
      </c>
      <c r="Q14" s="435">
        <v>175.331</v>
      </c>
      <c r="R14" s="435">
        <v>216.30725</v>
      </c>
      <c r="S14" s="435">
        <v>77.006</v>
      </c>
      <c r="T14" s="435">
        <v>142.361</v>
      </c>
      <c r="U14" s="435">
        <v>128.8475</v>
      </c>
      <c r="V14" s="435">
        <v>142.361</v>
      </c>
      <c r="W14" s="435">
        <v>187.6055</v>
      </c>
      <c r="X14" s="435">
        <v>189.0125</v>
      </c>
    </row>
    <row r="15" ht="16.5" spans="1:24">
      <c r="A15" s="434">
        <v>2</v>
      </c>
      <c r="B15" s="435">
        <v>216.55</v>
      </c>
      <c r="C15" s="435">
        <v>155.5975</v>
      </c>
      <c r="D15" s="435">
        <v>370.9</v>
      </c>
      <c r="E15" s="435">
        <v>266.6665</v>
      </c>
      <c r="F15" s="435">
        <v>192.6205</v>
      </c>
      <c r="G15" s="435">
        <v>395.132</v>
      </c>
      <c r="H15" s="435">
        <v>194.836</v>
      </c>
      <c r="I15" s="435">
        <v>154.5475</v>
      </c>
      <c r="J15" s="435">
        <v>180.8605</v>
      </c>
      <c r="K15" s="435">
        <v>293.935</v>
      </c>
      <c r="L15" s="435">
        <v>189.5145</v>
      </c>
      <c r="M15" s="435">
        <v>185.596</v>
      </c>
      <c r="N15" s="435">
        <v>141.622</v>
      </c>
      <c r="O15" s="435">
        <v>149.4235</v>
      </c>
      <c r="P15" s="435">
        <v>156.406</v>
      </c>
      <c r="Q15" s="435">
        <v>200.2225</v>
      </c>
      <c r="R15" s="435">
        <v>255.379</v>
      </c>
      <c r="S15" s="435">
        <v>85.339</v>
      </c>
      <c r="T15" s="435">
        <v>161.7085</v>
      </c>
      <c r="U15" s="435">
        <v>146.116</v>
      </c>
      <c r="V15" s="435">
        <v>161.7085</v>
      </c>
      <c r="W15" s="435">
        <v>208.591</v>
      </c>
      <c r="X15" s="435">
        <v>209.9035</v>
      </c>
    </row>
    <row r="16" ht="16.5" spans="1:24">
      <c r="A16" s="434">
        <v>2.5</v>
      </c>
      <c r="B16" s="435">
        <v>241.4625</v>
      </c>
      <c r="C16" s="435">
        <v>174.126</v>
      </c>
      <c r="D16" s="435">
        <v>418.9125</v>
      </c>
      <c r="E16" s="435">
        <v>307.55475</v>
      </c>
      <c r="F16" s="435">
        <v>213.31725</v>
      </c>
      <c r="G16" s="435">
        <v>422.575</v>
      </c>
      <c r="H16" s="435">
        <v>216.12075</v>
      </c>
      <c r="I16" s="435">
        <v>164.29275</v>
      </c>
      <c r="J16" s="435">
        <v>196.27575</v>
      </c>
      <c r="K16" s="435">
        <v>330.303</v>
      </c>
      <c r="L16" s="435">
        <v>214.54775</v>
      </c>
      <c r="M16" s="435">
        <v>210.393</v>
      </c>
      <c r="N16" s="435">
        <v>158.292</v>
      </c>
      <c r="O16" s="435">
        <v>167.133</v>
      </c>
      <c r="P16" s="435">
        <v>175.344</v>
      </c>
      <c r="Q16" s="435">
        <v>225.1035</v>
      </c>
      <c r="R16" s="435">
        <v>294.45075</v>
      </c>
      <c r="S16" s="435">
        <v>93.672</v>
      </c>
      <c r="T16" s="435">
        <v>181.0455</v>
      </c>
      <c r="U16" s="435">
        <v>163.3845</v>
      </c>
      <c r="V16" s="435">
        <v>181.0455</v>
      </c>
      <c r="W16" s="435">
        <v>225.324</v>
      </c>
      <c r="X16" s="435">
        <v>227.214</v>
      </c>
    </row>
    <row r="17" ht="16.5" spans="1:24">
      <c r="A17" s="434">
        <v>3</v>
      </c>
      <c r="B17" s="435">
        <v>264.275</v>
      </c>
      <c r="C17" s="435">
        <v>176.516</v>
      </c>
      <c r="D17" s="435">
        <v>468.5</v>
      </c>
      <c r="E17" s="435">
        <v>315.935</v>
      </c>
      <c r="F17" s="435">
        <v>240.965</v>
      </c>
      <c r="G17" s="435">
        <v>477.4965</v>
      </c>
      <c r="H17" s="435">
        <v>242.8865</v>
      </c>
      <c r="I17" s="435">
        <v>185</v>
      </c>
      <c r="J17" s="435">
        <v>221.5085</v>
      </c>
      <c r="K17" s="435">
        <v>375.2495</v>
      </c>
      <c r="L17" s="435">
        <v>218.2975</v>
      </c>
      <c r="M17" s="435">
        <v>209.339</v>
      </c>
      <c r="N17" s="435">
        <v>161.8055</v>
      </c>
      <c r="O17" s="435">
        <v>169.67</v>
      </c>
      <c r="P17" s="435">
        <v>177.755</v>
      </c>
      <c r="Q17" s="435">
        <v>227.4515</v>
      </c>
      <c r="R17" s="435">
        <v>311.8505</v>
      </c>
      <c r="S17" s="435">
        <v>96.65</v>
      </c>
      <c r="T17" s="435">
        <v>183.425</v>
      </c>
      <c r="U17" s="435">
        <v>169.67</v>
      </c>
      <c r="V17" s="435">
        <v>183.425</v>
      </c>
      <c r="W17" s="435">
        <v>255.9275</v>
      </c>
      <c r="X17" s="435">
        <v>257.534</v>
      </c>
    </row>
    <row r="18" ht="16.5" spans="1:24">
      <c r="A18" s="434">
        <v>3.5</v>
      </c>
      <c r="B18" s="435">
        <v>287.0875</v>
      </c>
      <c r="C18" s="435">
        <v>194.1625</v>
      </c>
      <c r="D18" s="435">
        <v>518.0875</v>
      </c>
      <c r="E18" s="435">
        <v>350.79625</v>
      </c>
      <c r="F18" s="435">
        <v>268.61275</v>
      </c>
      <c r="G18" s="435">
        <v>532.4075</v>
      </c>
      <c r="H18" s="435">
        <v>269.65225</v>
      </c>
      <c r="I18" s="435">
        <v>205.71775</v>
      </c>
      <c r="J18" s="435">
        <v>246.75175</v>
      </c>
      <c r="K18" s="435">
        <v>420.196</v>
      </c>
      <c r="L18" s="435">
        <v>242.52225</v>
      </c>
      <c r="M18" s="435">
        <v>229.243</v>
      </c>
      <c r="N18" s="435">
        <v>177.8245</v>
      </c>
      <c r="O18" s="435">
        <v>186.5605</v>
      </c>
      <c r="P18" s="435">
        <v>195.391</v>
      </c>
      <c r="Q18" s="435">
        <v>250.558</v>
      </c>
      <c r="R18" s="435">
        <v>346.23925</v>
      </c>
      <c r="S18" s="435">
        <v>103.9855</v>
      </c>
      <c r="T18" s="435">
        <v>201.838</v>
      </c>
      <c r="U18" s="435">
        <v>186.5605</v>
      </c>
      <c r="V18" s="435">
        <v>201.838</v>
      </c>
      <c r="W18" s="435">
        <v>286.531</v>
      </c>
      <c r="X18" s="435">
        <v>287.854</v>
      </c>
    </row>
    <row r="19" ht="16.5" spans="1:24">
      <c r="A19" s="434">
        <v>4</v>
      </c>
      <c r="B19" s="435">
        <v>309.9</v>
      </c>
      <c r="C19" s="435">
        <v>211.809</v>
      </c>
      <c r="D19" s="435">
        <v>567.675</v>
      </c>
      <c r="E19" s="435">
        <v>385.6575</v>
      </c>
      <c r="F19" s="435">
        <v>279.072</v>
      </c>
      <c r="G19" s="435">
        <v>610.5865</v>
      </c>
      <c r="H19" s="435">
        <v>289.866</v>
      </c>
      <c r="I19" s="435">
        <v>227.223</v>
      </c>
      <c r="J19" s="435">
        <v>251.0265</v>
      </c>
      <c r="K19" s="435">
        <v>458.6535</v>
      </c>
      <c r="L19" s="435">
        <v>266.7365</v>
      </c>
      <c r="M19" s="435">
        <v>249.147</v>
      </c>
      <c r="N19" s="435">
        <v>193.8435</v>
      </c>
      <c r="O19" s="435">
        <v>203.451</v>
      </c>
      <c r="P19" s="435">
        <v>213.027</v>
      </c>
      <c r="Q19" s="435">
        <v>273.654</v>
      </c>
      <c r="R19" s="435">
        <v>380.6385</v>
      </c>
      <c r="S19" s="435">
        <v>111.3315</v>
      </c>
      <c r="T19" s="435">
        <v>220.2615</v>
      </c>
      <c r="U19" s="435">
        <v>203.451</v>
      </c>
      <c r="V19" s="435">
        <v>220.2615</v>
      </c>
      <c r="W19" s="435">
        <v>314.8875</v>
      </c>
      <c r="X19" s="435">
        <v>317.4285</v>
      </c>
    </row>
    <row r="20" ht="16.5" spans="1:24">
      <c r="A20" s="434">
        <v>4.5</v>
      </c>
      <c r="B20" s="435">
        <v>332.7125</v>
      </c>
      <c r="C20" s="435">
        <v>229.4555</v>
      </c>
      <c r="D20" s="435">
        <v>617.2625</v>
      </c>
      <c r="E20" s="435">
        <v>420.52925</v>
      </c>
      <c r="F20" s="435">
        <v>305.01875</v>
      </c>
      <c r="G20" s="435">
        <v>667.7025</v>
      </c>
      <c r="H20" s="435">
        <v>316.00175</v>
      </c>
      <c r="I20" s="435">
        <v>248.01425</v>
      </c>
      <c r="J20" s="435">
        <v>274.18025</v>
      </c>
      <c r="K20" s="435">
        <v>502.9595</v>
      </c>
      <c r="L20" s="435">
        <v>290.96125</v>
      </c>
      <c r="M20" s="435">
        <v>269.0405</v>
      </c>
      <c r="N20" s="435">
        <v>209.8625</v>
      </c>
      <c r="O20" s="435">
        <v>220.3415</v>
      </c>
      <c r="P20" s="435">
        <v>230.663</v>
      </c>
      <c r="Q20" s="435">
        <v>296.75</v>
      </c>
      <c r="R20" s="435">
        <v>415.03775</v>
      </c>
      <c r="S20" s="435">
        <v>118.667</v>
      </c>
      <c r="T20" s="435">
        <v>238.6745</v>
      </c>
      <c r="U20" s="435">
        <v>220.3415</v>
      </c>
      <c r="V20" s="435">
        <v>238.6745</v>
      </c>
      <c r="W20" s="435">
        <v>345.2705</v>
      </c>
      <c r="X20" s="435">
        <v>347.675</v>
      </c>
    </row>
    <row r="21" ht="16.5" spans="1:24">
      <c r="A21" s="434">
        <v>5</v>
      </c>
      <c r="B21" s="435">
        <v>355.525</v>
      </c>
      <c r="C21" s="435">
        <v>247.102</v>
      </c>
      <c r="D21" s="435">
        <v>666.85</v>
      </c>
      <c r="E21" s="435">
        <v>455.3905</v>
      </c>
      <c r="F21" s="435">
        <v>330.955</v>
      </c>
      <c r="G21" s="435">
        <v>724.808</v>
      </c>
      <c r="H21" s="435">
        <v>342.1375</v>
      </c>
      <c r="I21" s="435">
        <v>268.816</v>
      </c>
      <c r="J21" s="435">
        <v>297.334</v>
      </c>
      <c r="K21" s="435">
        <v>547.255</v>
      </c>
      <c r="L21" s="435">
        <v>315.186</v>
      </c>
      <c r="M21" s="435">
        <v>288.9445</v>
      </c>
      <c r="N21" s="435">
        <v>225.871</v>
      </c>
      <c r="O21" s="435">
        <v>237.232</v>
      </c>
      <c r="P21" s="435">
        <v>248.299</v>
      </c>
      <c r="Q21" s="435">
        <v>319.8565</v>
      </c>
      <c r="R21" s="435">
        <v>449.4265</v>
      </c>
      <c r="S21" s="435">
        <v>126.0025</v>
      </c>
      <c r="T21" s="435">
        <v>257.0875</v>
      </c>
      <c r="U21" s="435">
        <v>237.232</v>
      </c>
      <c r="V21" s="435">
        <v>257.0875</v>
      </c>
      <c r="W21" s="435">
        <v>375.643</v>
      </c>
      <c r="X21" s="435">
        <v>377.9215</v>
      </c>
    </row>
    <row r="22" ht="16.5" spans="1:24">
      <c r="A22" s="434">
        <v>5.5</v>
      </c>
      <c r="B22" s="435">
        <v>372.5625</v>
      </c>
      <c r="C22" s="435">
        <v>249.5445</v>
      </c>
      <c r="D22" s="435">
        <v>714.8625</v>
      </c>
      <c r="E22" s="435">
        <v>486.13575</v>
      </c>
      <c r="F22" s="435">
        <v>357.51075</v>
      </c>
      <c r="G22" s="435">
        <v>838.75</v>
      </c>
      <c r="H22" s="435">
        <v>395.31075</v>
      </c>
      <c r="I22" s="435">
        <v>309.43125</v>
      </c>
      <c r="J22" s="435">
        <v>334.98825</v>
      </c>
      <c r="K22" s="435">
        <v>581.2605</v>
      </c>
      <c r="L22" s="435">
        <v>318.89375</v>
      </c>
      <c r="M22" s="435">
        <v>296.238</v>
      </c>
      <c r="N22" s="435">
        <v>228.3345</v>
      </c>
      <c r="O22" s="435">
        <v>241.281</v>
      </c>
      <c r="P22" s="435">
        <v>250.668</v>
      </c>
      <c r="Q22" s="435">
        <v>322.32</v>
      </c>
      <c r="R22" s="435">
        <v>483.82575</v>
      </c>
      <c r="S22" s="435">
        <v>128.9595</v>
      </c>
      <c r="T22" s="435">
        <v>267.048</v>
      </c>
      <c r="U22" s="435">
        <v>241.281</v>
      </c>
      <c r="V22" s="435">
        <v>259.53</v>
      </c>
      <c r="W22" s="435">
        <v>425.0835</v>
      </c>
      <c r="X22" s="435">
        <v>427.7085</v>
      </c>
    </row>
    <row r="23" ht="16.5" spans="1:24">
      <c r="A23" s="434">
        <v>6</v>
      </c>
      <c r="B23" s="435">
        <v>389.6</v>
      </c>
      <c r="C23" s="435">
        <v>265.6265</v>
      </c>
      <c r="D23" s="435">
        <v>762.875</v>
      </c>
      <c r="E23" s="435">
        <v>520.6925</v>
      </c>
      <c r="F23" s="435">
        <v>381.221</v>
      </c>
      <c r="G23" s="435">
        <v>898.5225</v>
      </c>
      <c r="H23" s="435">
        <v>421.0265</v>
      </c>
      <c r="I23" s="435">
        <v>329.834</v>
      </c>
      <c r="J23" s="435">
        <v>357.155</v>
      </c>
      <c r="K23" s="435">
        <v>625.7555</v>
      </c>
      <c r="L23" s="435">
        <v>339.601</v>
      </c>
      <c r="M23" s="435">
        <v>315.869</v>
      </c>
      <c r="N23" s="435">
        <v>242.9675</v>
      </c>
      <c r="O23" s="435">
        <v>256.796</v>
      </c>
      <c r="P23" s="435">
        <v>266.7815</v>
      </c>
      <c r="Q23" s="435">
        <v>343.358</v>
      </c>
      <c r="R23" s="435">
        <v>518.225</v>
      </c>
      <c r="S23" s="435">
        <v>134.7515</v>
      </c>
      <c r="T23" s="435">
        <v>284.3375</v>
      </c>
      <c r="U23" s="435">
        <v>256.796</v>
      </c>
      <c r="V23" s="435">
        <v>276.305</v>
      </c>
      <c r="W23" s="435">
        <v>457.6085</v>
      </c>
      <c r="X23" s="435">
        <v>460.139</v>
      </c>
    </row>
    <row r="24" ht="16.5" spans="1:24">
      <c r="A24" s="434">
        <v>6.5</v>
      </c>
      <c r="B24" s="435">
        <v>406.6375</v>
      </c>
      <c r="C24" s="435">
        <v>281.719</v>
      </c>
      <c r="D24" s="435">
        <v>810.8875</v>
      </c>
      <c r="E24" s="435">
        <v>555.25975</v>
      </c>
      <c r="F24" s="435">
        <v>404.94175</v>
      </c>
      <c r="G24" s="435">
        <v>958.2845</v>
      </c>
      <c r="H24" s="435">
        <v>446.73175</v>
      </c>
      <c r="I24" s="435">
        <v>350.23675</v>
      </c>
      <c r="J24" s="435">
        <v>379.32175</v>
      </c>
      <c r="K24" s="435">
        <v>670.2505</v>
      </c>
      <c r="L24" s="435">
        <v>360.31875</v>
      </c>
      <c r="M24" s="435">
        <v>335.4895</v>
      </c>
      <c r="N24" s="435">
        <v>257.59</v>
      </c>
      <c r="O24" s="435">
        <v>272.3215</v>
      </c>
      <c r="P24" s="435">
        <v>282.895</v>
      </c>
      <c r="Q24" s="435">
        <v>364.396</v>
      </c>
      <c r="R24" s="435">
        <v>552.62425</v>
      </c>
      <c r="S24" s="435">
        <v>140.5435</v>
      </c>
      <c r="T24" s="435">
        <v>301.6375</v>
      </c>
      <c r="U24" s="435">
        <v>272.3215</v>
      </c>
      <c r="V24" s="435">
        <v>293.08</v>
      </c>
      <c r="W24" s="435">
        <v>490.144</v>
      </c>
      <c r="X24" s="435">
        <v>492.559</v>
      </c>
    </row>
    <row r="25" ht="16.5" spans="1:24">
      <c r="A25" s="434">
        <v>7</v>
      </c>
      <c r="B25" s="435">
        <v>423.675</v>
      </c>
      <c r="C25" s="435">
        <v>297.8115</v>
      </c>
      <c r="D25" s="435">
        <v>858.9</v>
      </c>
      <c r="E25" s="435">
        <v>589.827</v>
      </c>
      <c r="F25" s="435">
        <v>428.652</v>
      </c>
      <c r="G25" s="435">
        <v>1018.0465</v>
      </c>
      <c r="H25" s="435">
        <v>472.4475</v>
      </c>
      <c r="I25" s="435">
        <v>370.65</v>
      </c>
      <c r="J25" s="435">
        <v>401.4885</v>
      </c>
      <c r="K25" s="435">
        <v>714.7455</v>
      </c>
      <c r="L25" s="435">
        <v>381.026</v>
      </c>
      <c r="M25" s="435">
        <v>355.1205</v>
      </c>
      <c r="N25" s="435">
        <v>272.223</v>
      </c>
      <c r="O25" s="435">
        <v>287.8365</v>
      </c>
      <c r="P25" s="435">
        <v>299.0085</v>
      </c>
      <c r="Q25" s="435">
        <v>385.434</v>
      </c>
      <c r="R25" s="435">
        <v>587.013</v>
      </c>
      <c r="S25" s="435">
        <v>146.3355</v>
      </c>
      <c r="T25" s="435">
        <v>318.9375</v>
      </c>
      <c r="U25" s="435">
        <v>287.8365</v>
      </c>
      <c r="V25" s="435">
        <v>309.8655</v>
      </c>
      <c r="W25" s="435">
        <v>522.669</v>
      </c>
      <c r="X25" s="435">
        <v>524.9895</v>
      </c>
    </row>
    <row r="26" ht="16.5" spans="1:24">
      <c r="A26" s="434">
        <v>7.5</v>
      </c>
      <c r="B26" s="435">
        <v>440.7125</v>
      </c>
      <c r="C26" s="435">
        <v>313.904</v>
      </c>
      <c r="D26" s="435">
        <v>906.9125</v>
      </c>
      <c r="E26" s="435">
        <v>624.38375</v>
      </c>
      <c r="F26" s="435">
        <v>452.37275</v>
      </c>
      <c r="G26" s="435">
        <v>1077.819</v>
      </c>
      <c r="H26" s="435">
        <v>498.15275</v>
      </c>
      <c r="I26" s="435">
        <v>391.05275</v>
      </c>
      <c r="J26" s="435">
        <v>423.65525</v>
      </c>
      <c r="K26" s="435">
        <v>759.2405</v>
      </c>
      <c r="L26" s="435">
        <v>401.74375</v>
      </c>
      <c r="M26" s="435">
        <v>374.7515</v>
      </c>
      <c r="N26" s="435">
        <v>286.8455</v>
      </c>
      <c r="O26" s="435">
        <v>303.362</v>
      </c>
      <c r="P26" s="435">
        <v>315.122</v>
      </c>
      <c r="Q26" s="435">
        <v>406.472</v>
      </c>
      <c r="R26" s="435">
        <v>621.41225</v>
      </c>
      <c r="S26" s="435">
        <v>152.1275</v>
      </c>
      <c r="T26" s="435">
        <v>336.2375</v>
      </c>
      <c r="U26" s="435">
        <v>303.362</v>
      </c>
      <c r="V26" s="435">
        <v>326.6405</v>
      </c>
      <c r="W26" s="435">
        <v>555.2045</v>
      </c>
      <c r="X26" s="435">
        <v>557.4095</v>
      </c>
    </row>
    <row r="27" ht="16.5" spans="1:24">
      <c r="A27" s="434">
        <v>8</v>
      </c>
      <c r="B27" s="435">
        <v>457.75</v>
      </c>
      <c r="C27" s="435">
        <v>329.986</v>
      </c>
      <c r="D27" s="435">
        <v>954.925</v>
      </c>
      <c r="E27" s="435">
        <v>658.951</v>
      </c>
      <c r="F27" s="435">
        <v>501.4405</v>
      </c>
      <c r="G27" s="435">
        <v>1212.866</v>
      </c>
      <c r="H27" s="435">
        <v>568.252</v>
      </c>
      <c r="I27" s="435">
        <v>442.819</v>
      </c>
      <c r="J27" s="435">
        <v>481.2595</v>
      </c>
      <c r="K27" s="435">
        <v>805.6465</v>
      </c>
      <c r="L27" s="435">
        <v>422.451</v>
      </c>
      <c r="M27" s="435">
        <v>394.3825</v>
      </c>
      <c r="N27" s="435">
        <v>301.4785</v>
      </c>
      <c r="O27" s="435">
        <v>318.877</v>
      </c>
      <c r="P27" s="435">
        <v>331.2355</v>
      </c>
      <c r="Q27" s="435">
        <v>427.4995</v>
      </c>
      <c r="R27" s="435">
        <v>655.8115</v>
      </c>
      <c r="S27" s="435">
        <v>157.9195</v>
      </c>
      <c r="T27" s="435">
        <v>353.5375</v>
      </c>
      <c r="U27" s="435">
        <v>318.877</v>
      </c>
      <c r="V27" s="435">
        <v>343.4155</v>
      </c>
      <c r="W27" s="435">
        <v>572.9875</v>
      </c>
      <c r="X27" s="435">
        <v>575.6125</v>
      </c>
    </row>
    <row r="28" ht="16.5" spans="1:24">
      <c r="A28" s="434">
        <v>8.5</v>
      </c>
      <c r="B28" s="435">
        <v>474.7875</v>
      </c>
      <c r="C28" s="435">
        <v>346.0785</v>
      </c>
      <c r="D28" s="435">
        <v>1002.9375</v>
      </c>
      <c r="E28" s="435">
        <v>693.51825</v>
      </c>
      <c r="F28" s="435">
        <v>526.45275</v>
      </c>
      <c r="G28" s="435">
        <v>1276.597</v>
      </c>
      <c r="H28" s="435">
        <v>596.18325</v>
      </c>
      <c r="I28" s="435">
        <v>464.82825</v>
      </c>
      <c r="J28" s="435">
        <v>505.24275</v>
      </c>
      <c r="K28" s="435">
        <v>850.2465</v>
      </c>
      <c r="L28" s="435">
        <v>443.16875</v>
      </c>
      <c r="M28" s="435">
        <v>414.003</v>
      </c>
      <c r="N28" s="435">
        <v>316.101</v>
      </c>
      <c r="O28" s="435">
        <v>334.4025</v>
      </c>
      <c r="P28" s="435">
        <v>347.349</v>
      </c>
      <c r="Q28" s="435">
        <v>448.5375</v>
      </c>
      <c r="R28" s="435">
        <v>690.20025</v>
      </c>
      <c r="S28" s="435">
        <v>163.7115</v>
      </c>
      <c r="T28" s="435">
        <v>370.827</v>
      </c>
      <c r="U28" s="435">
        <v>334.4025</v>
      </c>
      <c r="V28" s="435">
        <v>360.201</v>
      </c>
      <c r="W28" s="435">
        <v>604.683</v>
      </c>
      <c r="X28" s="435">
        <v>607.2345</v>
      </c>
    </row>
    <row r="29" ht="16.5" spans="1:24">
      <c r="A29" s="434">
        <v>9</v>
      </c>
      <c r="B29" s="435">
        <v>491.825</v>
      </c>
      <c r="C29" s="435">
        <v>362.171</v>
      </c>
      <c r="D29" s="435">
        <v>1050.95</v>
      </c>
      <c r="E29" s="435">
        <v>728.0855</v>
      </c>
      <c r="F29" s="435">
        <v>551.4755</v>
      </c>
      <c r="G29" s="435">
        <v>1340.328</v>
      </c>
      <c r="H29" s="435">
        <v>624.125</v>
      </c>
      <c r="I29" s="435">
        <v>486.8375</v>
      </c>
      <c r="J29" s="435">
        <v>529.226</v>
      </c>
      <c r="K29" s="435">
        <v>894.857</v>
      </c>
      <c r="L29" s="435">
        <v>463.876</v>
      </c>
      <c r="M29" s="435">
        <v>433.634</v>
      </c>
      <c r="N29" s="435">
        <v>330.7235</v>
      </c>
      <c r="O29" s="435">
        <v>349.9175</v>
      </c>
      <c r="P29" s="435">
        <v>363.4625</v>
      </c>
      <c r="Q29" s="435">
        <v>469.5755</v>
      </c>
      <c r="R29" s="435">
        <v>724.5995</v>
      </c>
      <c r="S29" s="435">
        <v>169.5035</v>
      </c>
      <c r="T29" s="435">
        <v>388.127</v>
      </c>
      <c r="U29" s="435">
        <v>349.9175</v>
      </c>
      <c r="V29" s="435">
        <v>376.976</v>
      </c>
      <c r="W29" s="435">
        <v>636.368</v>
      </c>
      <c r="X29" s="435">
        <v>638.8565</v>
      </c>
    </row>
    <row r="30" ht="16.5" spans="1:24">
      <c r="A30" s="434">
        <v>9.5</v>
      </c>
      <c r="B30" s="435">
        <v>508.8625</v>
      </c>
      <c r="C30" s="435">
        <v>378.2635</v>
      </c>
      <c r="D30" s="435">
        <v>1098.9625</v>
      </c>
      <c r="E30" s="435">
        <v>762.64225</v>
      </c>
      <c r="F30" s="435">
        <v>576.48775</v>
      </c>
      <c r="G30" s="435">
        <v>1404.0695</v>
      </c>
      <c r="H30" s="435">
        <v>652.06675</v>
      </c>
      <c r="I30" s="435">
        <v>508.84675</v>
      </c>
      <c r="J30" s="435">
        <v>553.20925</v>
      </c>
      <c r="K30" s="435">
        <v>939.457</v>
      </c>
      <c r="L30" s="435">
        <v>484.59375</v>
      </c>
      <c r="M30" s="435">
        <v>453.265</v>
      </c>
      <c r="N30" s="435">
        <v>345.3565</v>
      </c>
      <c r="O30" s="435">
        <v>365.443</v>
      </c>
      <c r="P30" s="435">
        <v>379.576</v>
      </c>
      <c r="Q30" s="435">
        <v>490.6135</v>
      </c>
      <c r="R30" s="435">
        <v>758.99875</v>
      </c>
      <c r="S30" s="435">
        <v>175.2955</v>
      </c>
      <c r="T30" s="435">
        <v>405.427</v>
      </c>
      <c r="U30" s="435">
        <v>365.443</v>
      </c>
      <c r="V30" s="435">
        <v>393.7615</v>
      </c>
      <c r="W30" s="435">
        <v>668.0635</v>
      </c>
      <c r="X30" s="435">
        <v>670.4785</v>
      </c>
    </row>
    <row r="31" ht="16.5" spans="1:24">
      <c r="A31" s="434">
        <v>10</v>
      </c>
      <c r="B31" s="435">
        <v>525.9</v>
      </c>
      <c r="C31" s="435">
        <v>394.356</v>
      </c>
      <c r="D31" s="435">
        <v>1146.975</v>
      </c>
      <c r="E31" s="435">
        <v>797.2095</v>
      </c>
      <c r="F31" s="435">
        <v>601.5</v>
      </c>
      <c r="G31" s="435">
        <v>1467.8005</v>
      </c>
      <c r="H31" s="435">
        <v>679.998</v>
      </c>
      <c r="I31" s="435">
        <v>530.856</v>
      </c>
      <c r="J31" s="435">
        <v>577.182</v>
      </c>
      <c r="K31" s="435">
        <v>984.057</v>
      </c>
      <c r="L31" s="435">
        <v>505.301</v>
      </c>
      <c r="M31" s="435">
        <v>472.896</v>
      </c>
      <c r="N31" s="435">
        <v>359.979</v>
      </c>
      <c r="O31" s="435">
        <v>380.958</v>
      </c>
      <c r="P31" s="435">
        <v>395.6895</v>
      </c>
      <c r="Q31" s="435">
        <v>511.6515</v>
      </c>
      <c r="R31" s="435">
        <v>793.398</v>
      </c>
      <c r="S31" s="435">
        <v>181.0875</v>
      </c>
      <c r="T31" s="435">
        <v>422.727</v>
      </c>
      <c r="U31" s="435">
        <v>380.958</v>
      </c>
      <c r="V31" s="435">
        <v>410.5365</v>
      </c>
      <c r="W31" s="435">
        <v>699.7485</v>
      </c>
      <c r="X31" s="435">
        <v>702.1005</v>
      </c>
    </row>
    <row r="32" ht="16.5" spans="1:24">
      <c r="A32" s="434">
        <v>10.5</v>
      </c>
      <c r="B32" s="435">
        <v>534.0125</v>
      </c>
      <c r="C32" s="435">
        <v>388.409</v>
      </c>
      <c r="D32" s="435">
        <v>1188.6875</v>
      </c>
      <c r="E32" s="435">
        <v>1030.12175</v>
      </c>
      <c r="F32" s="435">
        <v>623.72975</v>
      </c>
      <c r="G32" s="435">
        <v>1528.707</v>
      </c>
      <c r="H32" s="435">
        <v>704.12825</v>
      </c>
      <c r="I32" s="435">
        <v>550.47125</v>
      </c>
      <c r="J32" s="435">
        <v>598.51925</v>
      </c>
      <c r="K32" s="435">
        <v>1021.1915</v>
      </c>
      <c r="L32" s="435">
        <v>510.15325</v>
      </c>
      <c r="M32" s="435">
        <v>475.433</v>
      </c>
      <c r="N32" s="435">
        <v>362.348</v>
      </c>
      <c r="O32" s="435">
        <v>404.5475</v>
      </c>
      <c r="P32" s="435">
        <v>398.0795</v>
      </c>
      <c r="Q32" s="435">
        <v>514.052</v>
      </c>
      <c r="R32" s="435">
        <v>822.38975</v>
      </c>
      <c r="S32" s="435">
        <v>444.9275</v>
      </c>
      <c r="T32" s="435">
        <v>425.2325</v>
      </c>
      <c r="U32" s="435">
        <v>404.5475</v>
      </c>
      <c r="V32" s="435">
        <v>413.0315</v>
      </c>
      <c r="W32" s="435">
        <v>725.0495</v>
      </c>
      <c r="X32" s="435">
        <v>728.7245</v>
      </c>
    </row>
    <row r="33" ht="16.5" spans="1:24">
      <c r="A33" s="434">
        <v>11</v>
      </c>
      <c r="B33" s="435">
        <v>542.125</v>
      </c>
      <c r="C33" s="435">
        <v>401.4565</v>
      </c>
      <c r="D33" s="435">
        <v>1230.4</v>
      </c>
      <c r="E33" s="435">
        <v>1066.306</v>
      </c>
      <c r="F33" s="435">
        <v>645.9595</v>
      </c>
      <c r="G33" s="435">
        <v>1589.603</v>
      </c>
      <c r="H33" s="435">
        <v>728.2585</v>
      </c>
      <c r="I33" s="435">
        <v>570.0865</v>
      </c>
      <c r="J33" s="435">
        <v>619.846</v>
      </c>
      <c r="K33" s="435">
        <v>1058.326</v>
      </c>
      <c r="L33" s="435">
        <v>533.1515</v>
      </c>
      <c r="M33" s="435">
        <v>493.972</v>
      </c>
      <c r="N33" s="435">
        <v>374.5135</v>
      </c>
      <c r="O33" s="435">
        <v>418.141</v>
      </c>
      <c r="P33" s="435">
        <v>411.8725</v>
      </c>
      <c r="Q33" s="435">
        <v>531.94</v>
      </c>
      <c r="R33" s="435">
        <v>851.392</v>
      </c>
      <c r="S33" s="435">
        <v>451.885</v>
      </c>
      <c r="T33" s="435">
        <v>439.5295</v>
      </c>
      <c r="U33" s="435">
        <v>418.141</v>
      </c>
      <c r="V33" s="435">
        <v>426.9085</v>
      </c>
      <c r="W33" s="435">
        <v>750.34</v>
      </c>
      <c r="X33" s="435">
        <v>755.3485</v>
      </c>
    </row>
    <row r="34" ht="16.5" spans="1:24">
      <c r="A34" s="434">
        <v>11.5</v>
      </c>
      <c r="B34" s="435">
        <v>550.2375</v>
      </c>
      <c r="C34" s="435">
        <v>414.504</v>
      </c>
      <c r="D34" s="435">
        <v>1272.1125</v>
      </c>
      <c r="E34" s="435">
        <v>1102.49025</v>
      </c>
      <c r="F34" s="435">
        <v>668.19975</v>
      </c>
      <c r="G34" s="435">
        <v>1650.5095</v>
      </c>
      <c r="H34" s="435">
        <v>752.38875</v>
      </c>
      <c r="I34" s="435">
        <v>589.70175</v>
      </c>
      <c r="J34" s="435">
        <v>641.18325</v>
      </c>
      <c r="K34" s="435">
        <v>1095.45</v>
      </c>
      <c r="L34" s="435">
        <v>551.14975</v>
      </c>
      <c r="M34" s="435">
        <v>512.5215</v>
      </c>
      <c r="N34" s="435">
        <v>386.6685</v>
      </c>
      <c r="O34" s="435">
        <v>431.7345</v>
      </c>
      <c r="P34" s="435">
        <v>425.676</v>
      </c>
      <c r="Q34" s="435">
        <v>549.828</v>
      </c>
      <c r="R34" s="435">
        <v>880.39425</v>
      </c>
      <c r="S34" s="435">
        <v>458.8425</v>
      </c>
      <c r="T34" s="435">
        <v>453.8265</v>
      </c>
      <c r="U34" s="435">
        <v>431.7345</v>
      </c>
      <c r="V34" s="435">
        <v>440.796</v>
      </c>
      <c r="W34" s="435">
        <v>775.6305</v>
      </c>
      <c r="X34" s="435">
        <v>781.9725</v>
      </c>
    </row>
    <row r="35" ht="16.5" spans="1:24">
      <c r="A35" s="434">
        <v>12</v>
      </c>
      <c r="B35" s="435">
        <v>558.35</v>
      </c>
      <c r="C35" s="435">
        <v>427.5515</v>
      </c>
      <c r="D35" s="435">
        <v>1313.825</v>
      </c>
      <c r="E35" s="435">
        <v>1138.6745</v>
      </c>
      <c r="F35" s="435">
        <v>690.4295</v>
      </c>
      <c r="G35" s="435">
        <v>1711.416</v>
      </c>
      <c r="H35" s="435">
        <v>776.519</v>
      </c>
      <c r="I35" s="435">
        <v>609.317</v>
      </c>
      <c r="J35" s="435">
        <v>662.51</v>
      </c>
      <c r="K35" s="435">
        <v>1132.5845</v>
      </c>
      <c r="L35" s="435">
        <v>569.1375</v>
      </c>
      <c r="M35" s="435">
        <v>531.0605</v>
      </c>
      <c r="N35" s="435">
        <v>398.8235</v>
      </c>
      <c r="O35" s="435">
        <v>445.328</v>
      </c>
      <c r="P35" s="435">
        <v>439.469</v>
      </c>
      <c r="Q35" s="435">
        <v>567.7265</v>
      </c>
      <c r="R35" s="435">
        <v>909.386</v>
      </c>
      <c r="S35" s="435">
        <v>465.8</v>
      </c>
      <c r="T35" s="435">
        <v>468.1235</v>
      </c>
      <c r="U35" s="435">
        <v>445.328</v>
      </c>
      <c r="V35" s="435">
        <v>454.673</v>
      </c>
      <c r="W35" s="435">
        <v>800.921</v>
      </c>
      <c r="X35" s="435">
        <v>808.5965</v>
      </c>
    </row>
    <row r="36" ht="16.5" spans="1:24">
      <c r="A36" s="434">
        <v>12.5</v>
      </c>
      <c r="B36" s="435">
        <v>566.4625</v>
      </c>
      <c r="C36" s="435">
        <v>440.5885</v>
      </c>
      <c r="D36" s="435">
        <v>1355.5375</v>
      </c>
      <c r="E36" s="435">
        <v>1174.85875</v>
      </c>
      <c r="F36" s="435">
        <v>785.09875</v>
      </c>
      <c r="G36" s="435">
        <v>2286.434</v>
      </c>
      <c r="H36" s="435">
        <v>883.95625</v>
      </c>
      <c r="I36" s="435">
        <v>679.95175</v>
      </c>
      <c r="J36" s="435">
        <v>739.92775</v>
      </c>
      <c r="K36" s="435">
        <v>1173.2995</v>
      </c>
      <c r="L36" s="435">
        <v>587.13575</v>
      </c>
      <c r="M36" s="435">
        <v>549.5995</v>
      </c>
      <c r="N36" s="435">
        <v>410.9785</v>
      </c>
      <c r="O36" s="435">
        <v>458.9215</v>
      </c>
      <c r="P36" s="435">
        <v>453.262</v>
      </c>
      <c r="Q36" s="435">
        <v>585.6145</v>
      </c>
      <c r="R36" s="435">
        <v>938.38825</v>
      </c>
      <c r="S36" s="435">
        <v>472.7575</v>
      </c>
      <c r="T36" s="435">
        <v>482.4205</v>
      </c>
      <c r="U36" s="435">
        <v>458.9215</v>
      </c>
      <c r="V36" s="435">
        <v>468.5605</v>
      </c>
      <c r="W36" s="435">
        <v>821.0875</v>
      </c>
      <c r="X36" s="435">
        <v>823.2925</v>
      </c>
    </row>
    <row r="37" ht="16.5" spans="1:24">
      <c r="A37" s="434">
        <v>13</v>
      </c>
      <c r="B37" s="435">
        <v>574.575</v>
      </c>
      <c r="C37" s="435">
        <v>453.636</v>
      </c>
      <c r="D37" s="435">
        <v>1397.25</v>
      </c>
      <c r="E37" s="435">
        <v>1211.0535</v>
      </c>
      <c r="F37" s="435">
        <v>809.5965</v>
      </c>
      <c r="G37" s="435">
        <v>2364.9805</v>
      </c>
      <c r="H37" s="435">
        <v>910.5855</v>
      </c>
      <c r="I37" s="435">
        <v>701.1525</v>
      </c>
      <c r="J37" s="435">
        <v>763.008</v>
      </c>
      <c r="K37" s="435">
        <v>1210.539</v>
      </c>
      <c r="L37" s="435">
        <v>605.1235</v>
      </c>
      <c r="M37" s="435">
        <v>568.1385</v>
      </c>
      <c r="N37" s="435">
        <v>423.144</v>
      </c>
      <c r="O37" s="435">
        <v>472.515</v>
      </c>
      <c r="P37" s="435">
        <v>467.055</v>
      </c>
      <c r="Q37" s="435">
        <v>603.5025</v>
      </c>
      <c r="R37" s="435">
        <v>967.38</v>
      </c>
      <c r="S37" s="435">
        <v>479.715</v>
      </c>
      <c r="T37" s="435">
        <v>496.7175</v>
      </c>
      <c r="U37" s="435">
        <v>472.515</v>
      </c>
      <c r="V37" s="435">
        <v>482.4375</v>
      </c>
      <c r="W37" s="435">
        <v>846.231</v>
      </c>
      <c r="X37" s="435">
        <v>849.5385</v>
      </c>
    </row>
    <row r="38" ht="16.5" spans="1:24">
      <c r="A38" s="434">
        <v>13.5</v>
      </c>
      <c r="B38" s="435">
        <v>582.6875</v>
      </c>
      <c r="C38" s="435">
        <v>466.6835</v>
      </c>
      <c r="D38" s="435">
        <v>1438.9625</v>
      </c>
      <c r="E38" s="435">
        <v>1247.23775</v>
      </c>
      <c r="F38" s="435">
        <v>834.09425</v>
      </c>
      <c r="G38" s="435">
        <v>2443.5165</v>
      </c>
      <c r="H38" s="435">
        <v>937.21475</v>
      </c>
      <c r="I38" s="435">
        <v>722.36375</v>
      </c>
      <c r="J38" s="435">
        <v>786.08825</v>
      </c>
      <c r="K38" s="435">
        <v>1247.789</v>
      </c>
      <c r="L38" s="435">
        <v>623.12175</v>
      </c>
      <c r="M38" s="435">
        <v>586.6775</v>
      </c>
      <c r="N38" s="435">
        <v>435.299</v>
      </c>
      <c r="O38" s="435">
        <v>486.1085</v>
      </c>
      <c r="P38" s="435">
        <v>480.8585</v>
      </c>
      <c r="Q38" s="435">
        <v>621.3905</v>
      </c>
      <c r="R38" s="435">
        <v>996.38225</v>
      </c>
      <c r="S38" s="435">
        <v>486.6725</v>
      </c>
      <c r="T38" s="435">
        <v>511.0145</v>
      </c>
      <c r="U38" s="435">
        <v>486.1085</v>
      </c>
      <c r="V38" s="435">
        <v>496.325</v>
      </c>
      <c r="W38" s="435">
        <v>871.3745</v>
      </c>
      <c r="X38" s="435">
        <v>875.7845</v>
      </c>
    </row>
    <row r="39" ht="16.5" spans="1:24">
      <c r="A39" s="434">
        <v>14</v>
      </c>
      <c r="B39" s="435">
        <v>590.8</v>
      </c>
      <c r="C39" s="435">
        <v>479.731</v>
      </c>
      <c r="D39" s="435">
        <v>1480.675</v>
      </c>
      <c r="E39" s="435">
        <v>1283.422</v>
      </c>
      <c r="F39" s="435">
        <v>858.592</v>
      </c>
      <c r="G39" s="435">
        <v>2522.063</v>
      </c>
      <c r="H39" s="435">
        <v>963.8545</v>
      </c>
      <c r="I39" s="435">
        <v>743.575</v>
      </c>
      <c r="J39" s="435">
        <v>809.179</v>
      </c>
      <c r="K39" s="435">
        <v>1285.0285</v>
      </c>
      <c r="L39" s="435">
        <v>641.12</v>
      </c>
      <c r="M39" s="435">
        <v>605.2165</v>
      </c>
      <c r="N39" s="435">
        <v>447.454</v>
      </c>
      <c r="O39" s="435">
        <v>499.702</v>
      </c>
      <c r="P39" s="435">
        <v>494.6515</v>
      </c>
      <c r="Q39" s="435">
        <v>639.289</v>
      </c>
      <c r="R39" s="435">
        <v>1025.3845</v>
      </c>
      <c r="S39" s="435">
        <v>493.63</v>
      </c>
      <c r="T39" s="435">
        <v>525.3115</v>
      </c>
      <c r="U39" s="435">
        <v>499.702</v>
      </c>
      <c r="V39" s="435">
        <v>510.202</v>
      </c>
      <c r="W39" s="435">
        <v>896.5075</v>
      </c>
      <c r="X39" s="435">
        <v>902.0305</v>
      </c>
    </row>
    <row r="40" ht="16.5" spans="1:24">
      <c r="A40" s="434">
        <v>14.5</v>
      </c>
      <c r="B40" s="435">
        <v>598.9125</v>
      </c>
      <c r="C40" s="435">
        <v>492.768</v>
      </c>
      <c r="D40" s="435">
        <v>1522.3875</v>
      </c>
      <c r="E40" s="435">
        <v>1319.60625</v>
      </c>
      <c r="F40" s="435">
        <v>883.08975</v>
      </c>
      <c r="G40" s="435">
        <v>2600.6095</v>
      </c>
      <c r="H40" s="435">
        <v>990.48375</v>
      </c>
      <c r="I40" s="435">
        <v>764.78625</v>
      </c>
      <c r="J40" s="435">
        <v>832.25925</v>
      </c>
      <c r="K40" s="435">
        <v>1322.2785</v>
      </c>
      <c r="L40" s="435">
        <v>659.10775</v>
      </c>
      <c r="M40" s="435">
        <v>623.7555</v>
      </c>
      <c r="N40" s="435">
        <v>459.6195</v>
      </c>
      <c r="O40" s="435">
        <v>513.2955</v>
      </c>
      <c r="P40" s="435">
        <v>508.4445</v>
      </c>
      <c r="Q40" s="435">
        <v>657.177</v>
      </c>
      <c r="R40" s="435">
        <v>1054.37625</v>
      </c>
      <c r="S40" s="435">
        <v>500.5875</v>
      </c>
      <c r="T40" s="435">
        <v>539.6085</v>
      </c>
      <c r="U40" s="435">
        <v>513.2955</v>
      </c>
      <c r="V40" s="435">
        <v>524.079</v>
      </c>
      <c r="W40" s="435">
        <v>921.651</v>
      </c>
      <c r="X40" s="435">
        <v>928.287</v>
      </c>
    </row>
    <row r="41" ht="16.5" spans="1:24">
      <c r="A41" s="434">
        <v>15</v>
      </c>
      <c r="B41" s="435">
        <v>607.025</v>
      </c>
      <c r="C41" s="435">
        <v>505.8155</v>
      </c>
      <c r="D41" s="435">
        <v>1564.1</v>
      </c>
      <c r="E41" s="435">
        <v>1355.7905</v>
      </c>
      <c r="F41" s="435">
        <v>907.5875</v>
      </c>
      <c r="G41" s="435">
        <v>2679.1455</v>
      </c>
      <c r="H41" s="435">
        <v>1017.113</v>
      </c>
      <c r="I41" s="435">
        <v>785.9975</v>
      </c>
      <c r="J41" s="435">
        <v>855.35</v>
      </c>
      <c r="K41" s="435">
        <v>1359.518</v>
      </c>
      <c r="L41" s="435">
        <v>677.106</v>
      </c>
      <c r="M41" s="435">
        <v>642.2945</v>
      </c>
      <c r="N41" s="435">
        <v>471.7745</v>
      </c>
      <c r="O41" s="435">
        <v>526.889</v>
      </c>
      <c r="P41" s="435">
        <v>522.2375</v>
      </c>
      <c r="Q41" s="435">
        <v>675.065</v>
      </c>
      <c r="R41" s="435">
        <v>1083.3785</v>
      </c>
      <c r="S41" s="435">
        <v>507.545</v>
      </c>
      <c r="T41" s="435">
        <v>553.9055</v>
      </c>
      <c r="U41" s="435">
        <v>526.889</v>
      </c>
      <c r="V41" s="435">
        <v>537.9665</v>
      </c>
      <c r="W41" s="435">
        <v>946.784</v>
      </c>
      <c r="X41" s="435">
        <v>954.533</v>
      </c>
    </row>
    <row r="42" ht="16.5" spans="1:24">
      <c r="A42" s="434">
        <v>15.5</v>
      </c>
      <c r="B42" s="435">
        <v>615.1375</v>
      </c>
      <c r="C42" s="435">
        <v>518.863</v>
      </c>
      <c r="D42" s="435">
        <v>1605.8125</v>
      </c>
      <c r="E42" s="435">
        <v>1391.97475</v>
      </c>
      <c r="F42" s="435">
        <v>932.08525</v>
      </c>
      <c r="G42" s="435">
        <v>2757.692</v>
      </c>
      <c r="H42" s="435">
        <v>1043.74225</v>
      </c>
      <c r="I42" s="435">
        <v>807.20875</v>
      </c>
      <c r="J42" s="435">
        <v>878.43025</v>
      </c>
      <c r="K42" s="435">
        <v>1396.768</v>
      </c>
      <c r="L42" s="435">
        <v>695.09375</v>
      </c>
      <c r="M42" s="435">
        <v>660.8335</v>
      </c>
      <c r="N42" s="435">
        <v>483.9295</v>
      </c>
      <c r="O42" s="435">
        <v>540.4825</v>
      </c>
      <c r="P42" s="435">
        <v>536.041</v>
      </c>
      <c r="Q42" s="435">
        <v>692.953</v>
      </c>
      <c r="R42" s="435">
        <v>1112.38075</v>
      </c>
      <c r="S42" s="435">
        <v>514.5025</v>
      </c>
      <c r="T42" s="435">
        <v>568.2025</v>
      </c>
      <c r="U42" s="435">
        <v>540.4825</v>
      </c>
      <c r="V42" s="435">
        <v>551.8435</v>
      </c>
      <c r="W42" s="435">
        <v>971.9275</v>
      </c>
      <c r="X42" s="435">
        <v>980.779</v>
      </c>
    </row>
    <row r="43" ht="16.5" spans="1:24">
      <c r="A43" s="434">
        <v>16</v>
      </c>
      <c r="B43" s="435">
        <v>623.25</v>
      </c>
      <c r="C43" s="435">
        <v>531.9105</v>
      </c>
      <c r="D43" s="435">
        <v>1647.525</v>
      </c>
      <c r="E43" s="435">
        <v>1428.159</v>
      </c>
      <c r="F43" s="435">
        <v>956.583</v>
      </c>
      <c r="G43" s="435">
        <v>2836.228</v>
      </c>
      <c r="H43" s="435">
        <v>1070.382</v>
      </c>
      <c r="I43" s="435">
        <v>828.42</v>
      </c>
      <c r="J43" s="435">
        <v>901.521</v>
      </c>
      <c r="K43" s="435">
        <v>1434.0075</v>
      </c>
      <c r="L43" s="435">
        <v>713.092</v>
      </c>
      <c r="M43" s="435">
        <v>679.3725</v>
      </c>
      <c r="N43" s="435">
        <v>496.095</v>
      </c>
      <c r="O43" s="435">
        <v>554.076</v>
      </c>
      <c r="P43" s="435">
        <v>549.834</v>
      </c>
      <c r="Q43" s="435">
        <v>710.8515</v>
      </c>
      <c r="R43" s="435">
        <v>1141.3725</v>
      </c>
      <c r="S43" s="435">
        <v>521.46</v>
      </c>
      <c r="T43" s="435">
        <v>582.4995</v>
      </c>
      <c r="U43" s="435">
        <v>554.076</v>
      </c>
      <c r="V43" s="435">
        <v>565.731</v>
      </c>
      <c r="W43" s="435">
        <v>997.071</v>
      </c>
      <c r="X43" s="435">
        <v>1007.0355</v>
      </c>
    </row>
    <row r="44" ht="16.5" spans="1:24">
      <c r="A44" s="434">
        <v>16.5</v>
      </c>
      <c r="B44" s="435">
        <v>631.3625</v>
      </c>
      <c r="C44" s="435">
        <v>544.9475</v>
      </c>
      <c r="D44" s="435">
        <v>1689.2375</v>
      </c>
      <c r="E44" s="435">
        <v>1464.34325</v>
      </c>
      <c r="F44" s="435">
        <v>981.08075</v>
      </c>
      <c r="G44" s="435">
        <v>2914.7745</v>
      </c>
      <c r="H44" s="435">
        <v>1097.01125</v>
      </c>
      <c r="I44" s="435">
        <v>849.62075</v>
      </c>
      <c r="J44" s="435">
        <v>924.60125</v>
      </c>
      <c r="K44" s="435">
        <v>1471.2575</v>
      </c>
      <c r="L44" s="435">
        <v>731.09025</v>
      </c>
      <c r="M44" s="435">
        <v>697.9115</v>
      </c>
      <c r="N44" s="435">
        <v>508.25</v>
      </c>
      <c r="O44" s="435">
        <v>567.6695</v>
      </c>
      <c r="P44" s="435">
        <v>563.627</v>
      </c>
      <c r="Q44" s="435">
        <v>728.7395</v>
      </c>
      <c r="R44" s="435">
        <v>1170.37475</v>
      </c>
      <c r="S44" s="435">
        <v>528.4175</v>
      </c>
      <c r="T44" s="435">
        <v>596.7965</v>
      </c>
      <c r="U44" s="435">
        <v>567.6695</v>
      </c>
      <c r="V44" s="435">
        <v>579.608</v>
      </c>
      <c r="W44" s="435">
        <v>1022.204</v>
      </c>
      <c r="X44" s="435">
        <v>1033.2815</v>
      </c>
    </row>
    <row r="45" ht="16.5" spans="1:24">
      <c r="A45" s="434">
        <v>17</v>
      </c>
      <c r="B45" s="435">
        <v>639.475</v>
      </c>
      <c r="C45" s="435">
        <v>557.995</v>
      </c>
      <c r="D45" s="435">
        <v>1730.95</v>
      </c>
      <c r="E45" s="435">
        <v>1500.5275</v>
      </c>
      <c r="F45" s="435">
        <v>1005.5785</v>
      </c>
      <c r="G45" s="435">
        <v>2993.321</v>
      </c>
      <c r="H45" s="435">
        <v>1123.6405</v>
      </c>
      <c r="I45" s="435">
        <v>870.832</v>
      </c>
      <c r="J45" s="435">
        <v>947.692</v>
      </c>
      <c r="K45" s="435">
        <v>1508.497</v>
      </c>
      <c r="L45" s="435">
        <v>749.078</v>
      </c>
      <c r="M45" s="435">
        <v>716.4505</v>
      </c>
      <c r="N45" s="435">
        <v>520.405</v>
      </c>
      <c r="O45" s="435">
        <v>581.263</v>
      </c>
      <c r="P45" s="435">
        <v>577.42</v>
      </c>
      <c r="Q45" s="435">
        <v>746.6275</v>
      </c>
      <c r="R45" s="435">
        <v>1199.377</v>
      </c>
      <c r="S45" s="435">
        <v>535.375</v>
      </c>
      <c r="T45" s="435">
        <v>611.0935</v>
      </c>
      <c r="U45" s="435">
        <v>581.263</v>
      </c>
      <c r="V45" s="435">
        <v>593.4955</v>
      </c>
      <c r="W45" s="435">
        <v>1047.3475</v>
      </c>
      <c r="X45" s="435">
        <v>1059.5275</v>
      </c>
    </row>
    <row r="46" ht="16.5" spans="1:24">
      <c r="A46" s="434">
        <v>17.5</v>
      </c>
      <c r="B46" s="435">
        <v>647.5875</v>
      </c>
      <c r="C46" s="435">
        <v>571.0425</v>
      </c>
      <c r="D46" s="435">
        <v>1772.6625</v>
      </c>
      <c r="E46" s="435">
        <v>1536.72225</v>
      </c>
      <c r="F46" s="435">
        <v>1030.07625</v>
      </c>
      <c r="G46" s="435">
        <v>3071.857</v>
      </c>
      <c r="H46" s="435">
        <v>1150.26975</v>
      </c>
      <c r="I46" s="435">
        <v>892.04325</v>
      </c>
      <c r="J46" s="435">
        <v>970.77225</v>
      </c>
      <c r="K46" s="435">
        <v>1545.747</v>
      </c>
      <c r="L46" s="435">
        <v>767.07625</v>
      </c>
      <c r="M46" s="435">
        <v>734.9895</v>
      </c>
      <c r="N46" s="435">
        <v>532.5705</v>
      </c>
      <c r="O46" s="435">
        <v>594.8565</v>
      </c>
      <c r="P46" s="435">
        <v>591.2235</v>
      </c>
      <c r="Q46" s="435">
        <v>764.5155</v>
      </c>
      <c r="R46" s="435">
        <v>1228.36875</v>
      </c>
      <c r="S46" s="435">
        <v>542.3325</v>
      </c>
      <c r="T46" s="435">
        <v>625.3905</v>
      </c>
      <c r="U46" s="435">
        <v>594.8565</v>
      </c>
      <c r="V46" s="435">
        <v>607.3725</v>
      </c>
      <c r="W46" s="435">
        <v>1072.4805</v>
      </c>
      <c r="X46" s="435">
        <v>1085.784</v>
      </c>
    </row>
    <row r="47" ht="16.5" spans="1:24">
      <c r="A47" s="434">
        <v>18</v>
      </c>
      <c r="B47" s="435">
        <v>655.7</v>
      </c>
      <c r="C47" s="435">
        <v>584.0795</v>
      </c>
      <c r="D47" s="435">
        <v>1814.375</v>
      </c>
      <c r="E47" s="435">
        <v>1572.9065</v>
      </c>
      <c r="F47" s="435">
        <v>1054.574</v>
      </c>
      <c r="G47" s="435">
        <v>3150.4035</v>
      </c>
      <c r="H47" s="435">
        <v>1176.9095</v>
      </c>
      <c r="I47" s="435">
        <v>913.2545</v>
      </c>
      <c r="J47" s="435">
        <v>993.863</v>
      </c>
      <c r="K47" s="435">
        <v>1582.9865</v>
      </c>
      <c r="L47" s="435">
        <v>785.064</v>
      </c>
      <c r="M47" s="435">
        <v>753.5285</v>
      </c>
      <c r="N47" s="435">
        <v>544.7255</v>
      </c>
      <c r="O47" s="435">
        <v>608.45</v>
      </c>
      <c r="P47" s="435">
        <v>605.0165</v>
      </c>
      <c r="Q47" s="435">
        <v>782.414</v>
      </c>
      <c r="R47" s="435">
        <v>1257.371</v>
      </c>
      <c r="S47" s="435">
        <v>549.29</v>
      </c>
      <c r="T47" s="435">
        <v>639.6875</v>
      </c>
      <c r="U47" s="435">
        <v>608.45</v>
      </c>
      <c r="V47" s="435">
        <v>621.26</v>
      </c>
      <c r="W47" s="435">
        <v>1097.624</v>
      </c>
      <c r="X47" s="435">
        <v>1112.03</v>
      </c>
    </row>
    <row r="48" ht="16.5" spans="1:24">
      <c r="A48" s="434">
        <v>18.5</v>
      </c>
      <c r="B48" s="435">
        <v>663.8125</v>
      </c>
      <c r="C48" s="435">
        <v>597.127</v>
      </c>
      <c r="D48" s="435">
        <v>1856.0875</v>
      </c>
      <c r="E48" s="435">
        <v>1609.09075</v>
      </c>
      <c r="F48" s="435">
        <v>1079.07175</v>
      </c>
      <c r="G48" s="435">
        <v>3228.95</v>
      </c>
      <c r="H48" s="435">
        <v>1203.53875</v>
      </c>
      <c r="I48" s="435">
        <v>934.46575</v>
      </c>
      <c r="J48" s="435">
        <v>1016.94325</v>
      </c>
      <c r="K48" s="435">
        <v>1620.2365</v>
      </c>
      <c r="L48" s="435">
        <v>803.06225</v>
      </c>
      <c r="M48" s="435">
        <v>772.0675</v>
      </c>
      <c r="N48" s="435">
        <v>556.8805</v>
      </c>
      <c r="O48" s="435">
        <v>622.0435</v>
      </c>
      <c r="P48" s="435">
        <v>618.8095</v>
      </c>
      <c r="Q48" s="435">
        <v>800.302</v>
      </c>
      <c r="R48" s="435">
        <v>1286.36275</v>
      </c>
      <c r="S48" s="435">
        <v>556.2475</v>
      </c>
      <c r="T48" s="435">
        <v>653.9845</v>
      </c>
      <c r="U48" s="435">
        <v>622.0435</v>
      </c>
      <c r="V48" s="435">
        <v>635.137</v>
      </c>
      <c r="W48" s="435">
        <v>1122.7675</v>
      </c>
      <c r="X48" s="435">
        <v>1138.276</v>
      </c>
    </row>
    <row r="49" ht="16.5" spans="1:24">
      <c r="A49" s="434">
        <v>19</v>
      </c>
      <c r="B49" s="435">
        <v>671.925</v>
      </c>
      <c r="C49" s="435">
        <v>610.1745</v>
      </c>
      <c r="D49" s="435">
        <v>1897.8</v>
      </c>
      <c r="E49" s="435">
        <v>1645.275</v>
      </c>
      <c r="F49" s="435">
        <v>1103.5695</v>
      </c>
      <c r="G49" s="435">
        <v>3307.486</v>
      </c>
      <c r="H49" s="435">
        <v>1230.168</v>
      </c>
      <c r="I49" s="435">
        <v>955.677</v>
      </c>
      <c r="J49" s="435">
        <v>1040.034</v>
      </c>
      <c r="K49" s="435">
        <v>1657.476</v>
      </c>
      <c r="L49" s="435">
        <v>821.0605</v>
      </c>
      <c r="M49" s="435">
        <v>790.6065</v>
      </c>
      <c r="N49" s="435">
        <v>569.046</v>
      </c>
      <c r="O49" s="435">
        <v>635.637</v>
      </c>
      <c r="P49" s="435">
        <v>632.6025</v>
      </c>
      <c r="Q49" s="435">
        <v>818.19</v>
      </c>
      <c r="R49" s="435">
        <v>1315.365</v>
      </c>
      <c r="S49" s="435">
        <v>563.205</v>
      </c>
      <c r="T49" s="435">
        <v>668.2815</v>
      </c>
      <c r="U49" s="435">
        <v>635.637</v>
      </c>
      <c r="V49" s="435">
        <v>649.0245</v>
      </c>
      <c r="W49" s="435">
        <v>1147.9005</v>
      </c>
      <c r="X49" s="435">
        <v>1164.522</v>
      </c>
    </row>
    <row r="50" ht="16.5" spans="1:24">
      <c r="A50" s="434">
        <v>19.5</v>
      </c>
      <c r="B50" s="435">
        <v>680.0375</v>
      </c>
      <c r="C50" s="435">
        <v>623.222</v>
      </c>
      <c r="D50" s="435">
        <v>1939.5125</v>
      </c>
      <c r="E50" s="435">
        <v>1681.45925</v>
      </c>
      <c r="F50" s="435">
        <v>1128.07775</v>
      </c>
      <c r="G50" s="435">
        <v>3386.0325</v>
      </c>
      <c r="H50" s="435">
        <v>1256.79725</v>
      </c>
      <c r="I50" s="435">
        <v>976.87775</v>
      </c>
      <c r="J50" s="435">
        <v>1063.11425</v>
      </c>
      <c r="K50" s="435">
        <v>1694.726</v>
      </c>
      <c r="L50" s="435">
        <v>839.04825</v>
      </c>
      <c r="M50" s="435">
        <v>809.1455</v>
      </c>
      <c r="N50" s="435">
        <v>581.201</v>
      </c>
      <c r="O50" s="435">
        <v>649.2305</v>
      </c>
      <c r="P50" s="435">
        <v>646.406</v>
      </c>
      <c r="Q50" s="435">
        <v>836.078</v>
      </c>
      <c r="R50" s="435">
        <v>1344.36725</v>
      </c>
      <c r="S50" s="435">
        <v>570.1625</v>
      </c>
      <c r="T50" s="435">
        <v>682.5785</v>
      </c>
      <c r="U50" s="435">
        <v>649.2305</v>
      </c>
      <c r="V50" s="435">
        <v>662.9015</v>
      </c>
      <c r="W50" s="435">
        <v>1173.044</v>
      </c>
      <c r="X50" s="435">
        <v>1190.7785</v>
      </c>
    </row>
    <row r="51" ht="16.5" spans="1:24">
      <c r="A51" s="434">
        <v>20</v>
      </c>
      <c r="B51" s="435">
        <v>688.15</v>
      </c>
      <c r="C51" s="435">
        <v>636.259</v>
      </c>
      <c r="D51" s="435">
        <v>1981.225</v>
      </c>
      <c r="E51" s="435">
        <v>1717.6435</v>
      </c>
      <c r="F51" s="435">
        <v>1152.5755</v>
      </c>
      <c r="G51" s="435">
        <v>3464.579</v>
      </c>
      <c r="H51" s="435">
        <v>1283.437</v>
      </c>
      <c r="I51" s="435">
        <v>998.089</v>
      </c>
      <c r="J51" s="435">
        <v>1086.205</v>
      </c>
      <c r="K51" s="435">
        <v>1731.9655</v>
      </c>
      <c r="L51" s="435">
        <v>857.0465</v>
      </c>
      <c r="M51" s="435">
        <v>827.6845</v>
      </c>
      <c r="N51" s="435">
        <v>593.356</v>
      </c>
      <c r="O51" s="435">
        <v>662.824</v>
      </c>
      <c r="P51" s="435">
        <v>660.199</v>
      </c>
      <c r="Q51" s="435">
        <v>853.9765</v>
      </c>
      <c r="R51" s="435">
        <v>1373.359</v>
      </c>
      <c r="S51" s="435">
        <v>577.12</v>
      </c>
      <c r="T51" s="435">
        <v>696.8755</v>
      </c>
      <c r="U51" s="435">
        <v>662.824</v>
      </c>
      <c r="V51" s="435">
        <v>676.789</v>
      </c>
      <c r="W51" s="435">
        <v>1198.177</v>
      </c>
      <c r="X51" s="435">
        <v>1217.0245</v>
      </c>
    </row>
    <row r="52" ht="16.5" spans="1:24">
      <c r="A52" s="434">
        <v>20.5</v>
      </c>
      <c r="B52" s="435">
        <v>696.2625</v>
      </c>
      <c r="C52" s="435">
        <v>649.3065</v>
      </c>
      <c r="D52" s="435">
        <v>2022.9375</v>
      </c>
      <c r="E52" s="435">
        <v>1753.82775</v>
      </c>
      <c r="F52" s="435">
        <v>1177.07325</v>
      </c>
      <c r="G52" s="435">
        <v>3543.115</v>
      </c>
      <c r="H52" s="435">
        <v>1310.06625</v>
      </c>
      <c r="I52" s="435">
        <v>1019.30025</v>
      </c>
      <c r="J52" s="435">
        <v>1109.28525</v>
      </c>
      <c r="K52" s="435">
        <v>1769.2155</v>
      </c>
      <c r="L52" s="435">
        <v>875.03425</v>
      </c>
      <c r="M52" s="435">
        <v>846.2235</v>
      </c>
      <c r="N52" s="435">
        <v>605.5215</v>
      </c>
      <c r="O52" s="435">
        <v>676.4175</v>
      </c>
      <c r="P52" s="435">
        <v>673.992</v>
      </c>
      <c r="Q52" s="435">
        <v>871.8645</v>
      </c>
      <c r="R52" s="435">
        <v>1402.36125</v>
      </c>
      <c r="S52" s="435">
        <v>584.0775</v>
      </c>
      <c r="T52" s="435">
        <v>711.1725</v>
      </c>
      <c r="U52" s="435">
        <v>676.4175</v>
      </c>
      <c r="V52" s="435">
        <v>690.666</v>
      </c>
      <c r="W52" s="435">
        <v>1223.3205</v>
      </c>
      <c r="X52" s="435">
        <v>1243.2705</v>
      </c>
    </row>
    <row r="53" ht="12" customHeight="1" spans="1:24">
      <c r="A53" s="434" t="s">
        <v>924</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row>
    <row r="54" ht="16.5" spans="1:24">
      <c r="A54" s="434" t="s">
        <v>925</v>
      </c>
      <c r="B54" s="476">
        <v>38.6</v>
      </c>
      <c r="C54" s="476">
        <v>35.79</v>
      </c>
      <c r="D54" s="476">
        <v>103.6</v>
      </c>
      <c r="E54" s="476">
        <v>99.58</v>
      </c>
      <c r="F54" s="476">
        <v>66.57</v>
      </c>
      <c r="G54" s="476">
        <v>141.2</v>
      </c>
      <c r="H54" s="476">
        <v>70.73</v>
      </c>
      <c r="I54" s="476">
        <v>61.32</v>
      </c>
      <c r="J54" s="476">
        <v>64.17</v>
      </c>
      <c r="K54" s="476">
        <v>82.6</v>
      </c>
      <c r="L54" s="476">
        <v>36.37</v>
      </c>
      <c r="M54" s="476">
        <v>45</v>
      </c>
      <c r="N54" s="476">
        <v>31.05</v>
      </c>
      <c r="O54" s="476">
        <v>31.25</v>
      </c>
      <c r="P54" s="476">
        <v>38.36</v>
      </c>
      <c r="Q54" s="476">
        <v>40.34</v>
      </c>
      <c r="R54" s="476">
        <v>62.53</v>
      </c>
      <c r="S54" s="476">
        <v>32.8</v>
      </c>
      <c r="T54" s="476">
        <v>41.28</v>
      </c>
      <c r="U54" s="476">
        <v>28.89</v>
      </c>
      <c r="V54" s="476">
        <v>36.76</v>
      </c>
      <c r="W54" s="476">
        <v>75.46</v>
      </c>
      <c r="X54" s="476">
        <v>76.55</v>
      </c>
    </row>
    <row r="55" ht="16.5" spans="1:24">
      <c r="A55" s="434" t="s">
        <v>926</v>
      </c>
      <c r="B55" s="476">
        <v>37.6</v>
      </c>
      <c r="C55" s="476">
        <v>35.72</v>
      </c>
      <c r="D55" s="476">
        <v>99.6</v>
      </c>
      <c r="E55" s="476">
        <v>98.84</v>
      </c>
      <c r="F55" s="476">
        <v>65.35</v>
      </c>
      <c r="G55" s="476">
        <v>138.98</v>
      </c>
      <c r="H55" s="476">
        <v>65.97</v>
      </c>
      <c r="I55" s="476">
        <v>60.21</v>
      </c>
      <c r="J55" s="476">
        <v>63.01</v>
      </c>
      <c r="K55" s="476">
        <v>77.04</v>
      </c>
      <c r="L55" s="476">
        <v>34.45</v>
      </c>
      <c r="M55" s="476">
        <v>40.61</v>
      </c>
      <c r="N55" s="476">
        <v>31.11</v>
      </c>
      <c r="O55" s="476">
        <v>31.29</v>
      </c>
      <c r="P55" s="476">
        <v>38.17</v>
      </c>
      <c r="Q55" s="476">
        <v>39.19</v>
      </c>
      <c r="R55" s="476">
        <v>62.37</v>
      </c>
      <c r="S55" s="476">
        <v>32</v>
      </c>
      <c r="T55" s="476">
        <v>39.66</v>
      </c>
      <c r="U55" s="476">
        <v>28.94</v>
      </c>
      <c r="V55" s="476">
        <v>35.75</v>
      </c>
      <c r="W55" s="476">
        <v>71.92</v>
      </c>
      <c r="X55" s="476">
        <v>73.93</v>
      </c>
    </row>
    <row r="56" ht="16.5" spans="1:24">
      <c r="A56" s="434" t="s">
        <v>927</v>
      </c>
      <c r="B56" s="476">
        <v>29.9</v>
      </c>
      <c r="C56" s="476">
        <v>34.87</v>
      </c>
      <c r="D56" s="476">
        <v>82.08</v>
      </c>
      <c r="E56" s="476">
        <v>86.03</v>
      </c>
      <c r="F56" s="476">
        <v>61.74</v>
      </c>
      <c r="G56" s="476">
        <v>130.4</v>
      </c>
      <c r="H56" s="476">
        <v>64.84</v>
      </c>
      <c r="I56" s="476">
        <v>57.93</v>
      </c>
      <c r="J56" s="476">
        <v>59.16</v>
      </c>
      <c r="K56" s="476">
        <v>75.85</v>
      </c>
      <c r="L56" s="476">
        <v>33.6</v>
      </c>
      <c r="M56" s="476">
        <v>37.53</v>
      </c>
      <c r="N56" s="476">
        <v>28.93</v>
      </c>
      <c r="O56" s="476">
        <v>26.99</v>
      </c>
      <c r="P56" s="476">
        <v>35.69</v>
      </c>
      <c r="Q56" s="476">
        <v>37.67</v>
      </c>
      <c r="R56" s="476">
        <v>61.76</v>
      </c>
      <c r="S56" s="476">
        <v>24.7</v>
      </c>
      <c r="T56" s="476">
        <v>36.13</v>
      </c>
      <c r="U56" s="476">
        <v>28.12</v>
      </c>
      <c r="V56" s="476">
        <v>34.54</v>
      </c>
      <c r="W56" s="476">
        <v>71.7</v>
      </c>
      <c r="X56" s="476">
        <v>71.47</v>
      </c>
    </row>
    <row r="57" ht="16.5" spans="1:24">
      <c r="A57" s="437" t="s">
        <v>928</v>
      </c>
      <c r="B57" s="477">
        <v>28.2</v>
      </c>
      <c r="C57" s="477">
        <v>34.4</v>
      </c>
      <c r="D57" s="477">
        <v>77</v>
      </c>
      <c r="E57" s="477">
        <v>82.67</v>
      </c>
      <c r="F57" s="477">
        <v>65.16</v>
      </c>
      <c r="G57" s="477">
        <v>125.92</v>
      </c>
      <c r="H57" s="477">
        <v>64.03</v>
      </c>
      <c r="I57" s="477">
        <v>62.68</v>
      </c>
      <c r="J57" s="477">
        <v>62.68</v>
      </c>
      <c r="K57" s="477">
        <v>75.46</v>
      </c>
      <c r="L57" s="477">
        <v>31.29</v>
      </c>
      <c r="M57" s="477">
        <v>30.86</v>
      </c>
      <c r="N57" s="477">
        <v>28.44</v>
      </c>
      <c r="O57" s="477">
        <v>26.38</v>
      </c>
      <c r="P57" s="477">
        <v>32.54</v>
      </c>
      <c r="Q57" s="477">
        <v>35.74</v>
      </c>
      <c r="R57" s="477">
        <v>61.03</v>
      </c>
      <c r="S57" s="477">
        <v>23.3</v>
      </c>
      <c r="T57" s="477">
        <v>33.88</v>
      </c>
      <c r="U57" s="477">
        <v>27.64</v>
      </c>
      <c r="V57" s="477">
        <v>32.3</v>
      </c>
      <c r="W57" s="477">
        <v>68.83</v>
      </c>
      <c r="X57" s="477">
        <v>68.95</v>
      </c>
    </row>
    <row r="58" ht="20.25" spans="1:25">
      <c r="A58" s="438" t="s">
        <v>929</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row>
    <row r="59" ht="16.5" customHeight="1" spans="1:25">
      <c r="A59" s="439" t="s">
        <v>930</v>
      </c>
      <c r="B59" s="440"/>
      <c r="C59" s="440"/>
      <c r="D59" s="440"/>
      <c r="E59" s="440"/>
      <c r="F59" s="440"/>
      <c r="G59" s="440"/>
      <c r="H59" s="440"/>
      <c r="I59" s="440"/>
      <c r="J59" s="440"/>
      <c r="K59" s="440"/>
      <c r="L59" s="440"/>
      <c r="M59" s="440"/>
      <c r="N59" s="440"/>
      <c r="O59" s="440"/>
      <c r="P59" s="440"/>
      <c r="Q59" s="440"/>
      <c r="R59" s="440"/>
      <c r="S59" s="440"/>
      <c r="T59" s="440"/>
      <c r="U59" s="440"/>
      <c r="V59" s="440"/>
      <c r="W59" s="440"/>
      <c r="X59" s="449"/>
      <c r="Y59" s="454"/>
    </row>
    <row r="60" ht="16.5" customHeight="1" spans="1:25">
      <c r="A60" s="441" t="s">
        <v>931</v>
      </c>
      <c r="B60" s="442"/>
      <c r="C60" s="442"/>
      <c r="D60" s="442"/>
      <c r="E60" s="442"/>
      <c r="F60" s="442"/>
      <c r="G60" s="442"/>
      <c r="H60" s="442"/>
      <c r="I60" s="442"/>
      <c r="J60" s="442"/>
      <c r="K60" s="442"/>
      <c r="L60" s="442"/>
      <c r="M60" s="442"/>
      <c r="N60" s="442"/>
      <c r="O60" s="442"/>
      <c r="P60" s="442"/>
      <c r="Q60" s="442"/>
      <c r="R60" s="442"/>
      <c r="S60" s="442"/>
      <c r="T60" s="442"/>
      <c r="U60" s="442"/>
      <c r="V60" s="442"/>
      <c r="W60" s="442"/>
      <c r="X60" s="450"/>
      <c r="Y60" s="455"/>
    </row>
    <row r="61" ht="21.75" customHeight="1" spans="1:25">
      <c r="A61" s="441" t="s">
        <v>932</v>
      </c>
      <c r="B61" s="443"/>
      <c r="C61" s="443"/>
      <c r="D61" s="443"/>
      <c r="E61" s="443"/>
      <c r="F61" s="443"/>
      <c r="G61" s="443"/>
      <c r="H61" s="443"/>
      <c r="I61" s="443"/>
      <c r="J61" s="443"/>
      <c r="K61" s="443"/>
      <c r="L61" s="443"/>
      <c r="M61" s="443"/>
      <c r="N61" s="443"/>
      <c r="O61" s="443"/>
      <c r="P61" s="443"/>
      <c r="Q61" s="443"/>
      <c r="R61" s="443"/>
      <c r="S61" s="443"/>
      <c r="T61" s="443"/>
      <c r="U61" s="443"/>
      <c r="V61" s="443"/>
      <c r="W61" s="443"/>
      <c r="X61" s="451"/>
      <c r="Y61" s="455"/>
    </row>
    <row r="62" ht="16" customHeight="1" spans="1:25">
      <c r="A62" s="444" t="s">
        <v>933</v>
      </c>
      <c r="B62" s="443"/>
      <c r="C62" s="443"/>
      <c r="D62" s="443"/>
      <c r="E62" s="443"/>
      <c r="F62" s="443"/>
      <c r="G62" s="443"/>
      <c r="H62" s="443"/>
      <c r="I62" s="443"/>
      <c r="J62" s="443"/>
      <c r="K62" s="443"/>
      <c r="L62" s="443"/>
      <c r="M62" s="443"/>
      <c r="N62" s="443"/>
      <c r="O62" s="443"/>
      <c r="P62" s="443"/>
      <c r="Q62" s="443"/>
      <c r="R62" s="443"/>
      <c r="S62" s="443"/>
      <c r="T62" s="443"/>
      <c r="U62" s="443"/>
      <c r="V62" s="443"/>
      <c r="W62" s="443"/>
      <c r="X62" s="451"/>
      <c r="Y62" s="455"/>
    </row>
    <row r="63" ht="16" customHeight="1" spans="1:25">
      <c r="A63" s="444" t="s">
        <v>934</v>
      </c>
      <c r="B63" s="443"/>
      <c r="C63" s="443"/>
      <c r="D63" s="443"/>
      <c r="E63" s="443"/>
      <c r="F63" s="443"/>
      <c r="G63" s="443"/>
      <c r="H63" s="443"/>
      <c r="I63" s="443"/>
      <c r="J63" s="443"/>
      <c r="K63" s="443"/>
      <c r="L63" s="443"/>
      <c r="M63" s="443"/>
      <c r="N63" s="443"/>
      <c r="O63" s="443"/>
      <c r="P63" s="443"/>
      <c r="Q63" s="443"/>
      <c r="R63" s="443"/>
      <c r="S63" s="443"/>
      <c r="T63" s="443"/>
      <c r="U63" s="443"/>
      <c r="V63" s="443"/>
      <c r="W63" s="443"/>
      <c r="X63" s="451"/>
      <c r="Y63" s="455"/>
    </row>
    <row r="64" ht="16" customHeight="1" spans="1:25">
      <c r="A64" s="445" t="s">
        <v>935</v>
      </c>
      <c r="B64" s="443"/>
      <c r="C64" s="443"/>
      <c r="D64" s="443"/>
      <c r="E64" s="443"/>
      <c r="F64" s="443"/>
      <c r="G64" s="443"/>
      <c r="H64" s="443"/>
      <c r="I64" s="443"/>
      <c r="J64" s="443"/>
      <c r="K64" s="443"/>
      <c r="L64" s="443"/>
      <c r="M64" s="443"/>
      <c r="N64" s="443"/>
      <c r="O64" s="443"/>
      <c r="P64" s="443"/>
      <c r="Q64" s="443"/>
      <c r="R64" s="443"/>
      <c r="S64" s="443"/>
      <c r="T64" s="443"/>
      <c r="U64" s="443"/>
      <c r="V64" s="443"/>
      <c r="W64" s="443"/>
      <c r="X64" s="451"/>
      <c r="Y64" s="455"/>
    </row>
    <row r="65" ht="16.5" spans="1:25">
      <c r="A65" s="456" t="s">
        <v>936</v>
      </c>
      <c r="B65" s="457"/>
      <c r="C65" s="457"/>
      <c r="D65" s="457"/>
      <c r="E65" s="457"/>
      <c r="F65" s="457"/>
      <c r="G65" s="457"/>
      <c r="H65" s="457"/>
      <c r="I65" s="457"/>
      <c r="J65" s="457"/>
      <c r="K65" s="457"/>
      <c r="L65" s="457"/>
      <c r="M65" s="457"/>
      <c r="N65" s="457"/>
      <c r="O65" s="457"/>
      <c r="P65" s="457"/>
      <c r="Q65" s="457"/>
      <c r="R65" s="457"/>
      <c r="S65" s="457"/>
      <c r="T65" s="457"/>
      <c r="U65" s="457"/>
      <c r="V65" s="457"/>
      <c r="W65" s="457"/>
      <c r="X65" s="468"/>
      <c r="Y65" s="455"/>
    </row>
    <row r="66" ht="16.5" spans="1:25">
      <c r="A66" s="456" t="s">
        <v>937</v>
      </c>
      <c r="B66" s="457"/>
      <c r="C66" s="457"/>
      <c r="D66" s="457"/>
      <c r="E66" s="457"/>
      <c r="F66" s="457"/>
      <c r="G66" s="457"/>
      <c r="H66" s="457"/>
      <c r="I66" s="457"/>
      <c r="J66" s="457"/>
      <c r="K66" s="457"/>
      <c r="L66" s="457"/>
      <c r="M66" s="457"/>
      <c r="N66" s="457"/>
      <c r="O66" s="457"/>
      <c r="P66" s="457"/>
      <c r="Q66" s="457"/>
      <c r="R66" s="457"/>
      <c r="S66" s="457"/>
      <c r="T66" s="457"/>
      <c r="U66" s="457"/>
      <c r="V66" s="457"/>
      <c r="W66" s="457"/>
      <c r="X66" s="468"/>
      <c r="Y66" s="455"/>
    </row>
    <row r="67" ht="16.5" spans="1:25">
      <c r="A67" s="456" t="s">
        <v>938</v>
      </c>
      <c r="B67" s="457"/>
      <c r="C67" s="457"/>
      <c r="D67" s="457"/>
      <c r="E67" s="457"/>
      <c r="F67" s="457"/>
      <c r="G67" s="457"/>
      <c r="H67" s="457"/>
      <c r="I67" s="457"/>
      <c r="J67" s="457"/>
      <c r="K67" s="457"/>
      <c r="L67" s="457"/>
      <c r="M67" s="457"/>
      <c r="N67" s="457"/>
      <c r="O67" s="457"/>
      <c r="P67" s="457"/>
      <c r="Q67" s="457"/>
      <c r="R67" s="457"/>
      <c r="S67" s="457"/>
      <c r="T67" s="457"/>
      <c r="U67" s="457"/>
      <c r="V67" s="457"/>
      <c r="W67" s="457"/>
      <c r="X67" s="468"/>
      <c r="Y67" s="455"/>
    </row>
    <row r="68" ht="16" customHeight="1" spans="1:25">
      <c r="A68" s="445" t="s">
        <v>939</v>
      </c>
      <c r="B68" s="443"/>
      <c r="C68" s="443"/>
      <c r="D68" s="443"/>
      <c r="E68" s="443"/>
      <c r="F68" s="443"/>
      <c r="G68" s="443"/>
      <c r="H68" s="443"/>
      <c r="I68" s="443"/>
      <c r="J68" s="443"/>
      <c r="K68" s="443"/>
      <c r="L68" s="443"/>
      <c r="M68" s="443"/>
      <c r="N68" s="443"/>
      <c r="O68" s="443"/>
      <c r="P68" s="443"/>
      <c r="Q68" s="443"/>
      <c r="R68" s="443"/>
      <c r="S68" s="443"/>
      <c r="T68" s="443"/>
      <c r="U68" s="443"/>
      <c r="V68" s="443"/>
      <c r="W68" s="443"/>
      <c r="X68" s="451"/>
      <c r="Y68" s="455"/>
    </row>
    <row r="69" ht="27" customHeight="1" spans="1:25">
      <c r="A69" s="478" t="s">
        <v>940</v>
      </c>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80"/>
    </row>
    <row r="70" ht="21.75" customHeight="1" spans="1:25">
      <c r="A70" s="458" t="s">
        <v>941</v>
      </c>
      <c r="B70" s="459"/>
      <c r="C70" s="459"/>
      <c r="D70" s="459"/>
      <c r="E70" s="459"/>
      <c r="F70" s="459"/>
      <c r="G70" s="459"/>
      <c r="H70" s="459"/>
      <c r="I70" s="459"/>
      <c r="J70" s="461"/>
      <c r="K70" s="461"/>
      <c r="L70" s="461"/>
      <c r="M70" s="461"/>
      <c r="N70" s="467"/>
      <c r="O70" s="467"/>
      <c r="P70" s="467"/>
      <c r="Q70" s="443"/>
      <c r="R70" s="443"/>
      <c r="S70" s="443"/>
      <c r="T70" s="443"/>
      <c r="U70" s="443"/>
      <c r="V70" s="443"/>
      <c r="W70" s="443"/>
      <c r="X70" s="451"/>
      <c r="Y70" s="455"/>
    </row>
    <row r="71" ht="19" customHeight="1" spans="1:25">
      <c r="A71" s="445" t="s">
        <v>942</v>
      </c>
      <c r="B71" s="460"/>
      <c r="C71" s="460"/>
      <c r="D71" s="460"/>
      <c r="E71" s="460"/>
      <c r="F71" s="460"/>
      <c r="G71" s="460"/>
      <c r="H71" s="460"/>
      <c r="I71" s="460"/>
      <c r="J71" s="460"/>
      <c r="K71" s="460"/>
      <c r="L71" s="460"/>
      <c r="M71" s="460"/>
      <c r="N71" s="460"/>
      <c r="O71" s="460"/>
      <c r="P71" s="460"/>
      <c r="Q71" s="460"/>
      <c r="R71" s="460"/>
      <c r="S71" s="460"/>
      <c r="T71" s="460"/>
      <c r="U71" s="460"/>
      <c r="V71" s="460"/>
      <c r="W71" s="460"/>
      <c r="X71" s="469"/>
      <c r="Y71" s="455"/>
    </row>
    <row r="72" ht="21.75" customHeight="1" spans="1:25">
      <c r="A72" s="441" t="s">
        <v>943</v>
      </c>
      <c r="B72" s="460"/>
      <c r="C72" s="461"/>
      <c r="D72" s="461"/>
      <c r="E72" s="461"/>
      <c r="F72" s="461"/>
      <c r="G72" s="461"/>
      <c r="H72" s="461"/>
      <c r="I72" s="461"/>
      <c r="J72" s="461"/>
      <c r="K72" s="461"/>
      <c r="L72" s="461"/>
      <c r="M72" s="461"/>
      <c r="N72" s="461"/>
      <c r="O72" s="461"/>
      <c r="P72" s="461"/>
      <c r="Q72" s="461"/>
      <c r="R72" s="461"/>
      <c r="S72" s="461"/>
      <c r="T72" s="461"/>
      <c r="U72" s="461"/>
      <c r="V72" s="461"/>
      <c r="W72" s="461"/>
      <c r="X72" s="470"/>
      <c r="Y72" s="455"/>
    </row>
    <row r="73" ht="21.75" customHeight="1" spans="1:25">
      <c r="A73" s="445" t="s">
        <v>944</v>
      </c>
      <c r="B73" s="460"/>
      <c r="C73" s="461"/>
      <c r="D73" s="461"/>
      <c r="E73" s="461"/>
      <c r="F73" s="461"/>
      <c r="G73" s="461"/>
      <c r="H73" s="461"/>
      <c r="I73" s="461"/>
      <c r="J73" s="461"/>
      <c r="K73" s="461"/>
      <c r="L73" s="461"/>
      <c r="M73" s="461"/>
      <c r="N73" s="461"/>
      <c r="O73" s="461"/>
      <c r="P73" s="461"/>
      <c r="Q73" s="461"/>
      <c r="R73" s="461"/>
      <c r="S73" s="461"/>
      <c r="T73" s="461"/>
      <c r="U73" s="461"/>
      <c r="V73" s="461"/>
      <c r="W73" s="461"/>
      <c r="X73" s="470"/>
      <c r="Y73" s="455"/>
    </row>
    <row r="74" ht="21.75" customHeight="1" spans="1:25">
      <c r="A74" s="462" t="s">
        <v>945</v>
      </c>
      <c r="B74" s="460"/>
      <c r="C74" s="461"/>
      <c r="D74" s="461"/>
      <c r="E74" s="461"/>
      <c r="F74" s="461"/>
      <c r="G74" s="461"/>
      <c r="H74" s="461"/>
      <c r="I74" s="461"/>
      <c r="J74" s="461"/>
      <c r="K74" s="461"/>
      <c r="L74" s="461"/>
      <c r="M74" s="461"/>
      <c r="N74" s="461"/>
      <c r="O74" s="461"/>
      <c r="P74" s="461"/>
      <c r="Q74" s="461"/>
      <c r="R74" s="461"/>
      <c r="S74" s="461"/>
      <c r="T74" s="461"/>
      <c r="U74" s="461"/>
      <c r="V74" s="461"/>
      <c r="W74" s="461"/>
      <c r="X74" s="470"/>
      <c r="Y74" s="455"/>
    </row>
    <row r="75" ht="18" customHeight="1" spans="1:25">
      <c r="A75" s="462" t="s">
        <v>946</v>
      </c>
      <c r="B75" s="460"/>
      <c r="C75" s="460"/>
      <c r="D75" s="460"/>
      <c r="E75" s="460"/>
      <c r="F75" s="460"/>
      <c r="G75" s="460"/>
      <c r="H75" s="460"/>
      <c r="I75" s="460"/>
      <c r="J75" s="460"/>
      <c r="K75" s="460"/>
      <c r="L75" s="460"/>
      <c r="M75" s="460"/>
      <c r="N75" s="460"/>
      <c r="O75" s="460"/>
      <c r="P75" s="460"/>
      <c r="Q75" s="460"/>
      <c r="R75" s="460"/>
      <c r="S75" s="461"/>
      <c r="T75" s="461"/>
      <c r="U75" s="461"/>
      <c r="V75" s="461"/>
      <c r="W75" s="461"/>
      <c r="X75" s="470"/>
      <c r="Y75" s="455"/>
    </row>
    <row r="76" ht="21.75" customHeight="1" spans="1:25">
      <c r="A76" s="445" t="s">
        <v>947</v>
      </c>
      <c r="B76" s="460"/>
      <c r="C76" s="461"/>
      <c r="D76" s="461"/>
      <c r="E76" s="461"/>
      <c r="F76" s="461"/>
      <c r="G76" s="461"/>
      <c r="H76" s="461"/>
      <c r="I76" s="461"/>
      <c r="J76" s="461"/>
      <c r="K76" s="461"/>
      <c r="L76" s="461"/>
      <c r="M76" s="461"/>
      <c r="N76" s="461"/>
      <c r="O76" s="461"/>
      <c r="P76" s="461"/>
      <c r="Q76" s="461"/>
      <c r="R76" s="461"/>
      <c r="S76" s="461"/>
      <c r="T76" s="461"/>
      <c r="U76" s="461"/>
      <c r="V76" s="461"/>
      <c r="W76" s="461"/>
      <c r="X76" s="470"/>
      <c r="Y76" s="455"/>
    </row>
    <row r="77" ht="36" customHeight="1" spans="1:25">
      <c r="A77" s="445" t="s">
        <v>948</v>
      </c>
      <c r="B77" s="460"/>
      <c r="C77" s="460"/>
      <c r="D77" s="460"/>
      <c r="E77" s="460"/>
      <c r="F77" s="460"/>
      <c r="G77" s="460"/>
      <c r="H77" s="460"/>
      <c r="I77" s="460"/>
      <c r="J77" s="460"/>
      <c r="K77" s="460"/>
      <c r="L77" s="460"/>
      <c r="M77" s="460"/>
      <c r="N77" s="460"/>
      <c r="O77" s="460"/>
      <c r="P77" s="460"/>
      <c r="Q77" s="460"/>
      <c r="R77" s="460"/>
      <c r="S77" s="461"/>
      <c r="T77" s="461"/>
      <c r="U77" s="461"/>
      <c r="V77" s="461"/>
      <c r="W77" s="461"/>
      <c r="X77" s="470"/>
      <c r="Y77" s="455"/>
    </row>
    <row r="78" ht="41" customHeight="1" spans="1:25">
      <c r="A78" s="463" t="s">
        <v>949</v>
      </c>
      <c r="B78" s="460"/>
      <c r="C78" s="460"/>
      <c r="D78" s="460"/>
      <c r="E78" s="460"/>
      <c r="F78" s="460"/>
      <c r="G78" s="460"/>
      <c r="H78" s="460"/>
      <c r="I78" s="460"/>
      <c r="J78" s="460"/>
      <c r="K78" s="460"/>
      <c r="L78" s="460"/>
      <c r="M78" s="460"/>
      <c r="N78" s="460"/>
      <c r="O78" s="460"/>
      <c r="P78" s="460"/>
      <c r="Q78" s="460"/>
      <c r="R78" s="461"/>
      <c r="S78" s="461"/>
      <c r="T78" s="461"/>
      <c r="U78" s="461"/>
      <c r="V78" s="461"/>
      <c r="W78" s="461"/>
      <c r="X78" s="470"/>
      <c r="Y78" s="455"/>
    </row>
    <row r="79" ht="21.75" customHeight="1" spans="1:25">
      <c r="A79" s="445" t="s">
        <v>950</v>
      </c>
      <c r="B79" s="460"/>
      <c r="C79" s="461"/>
      <c r="D79" s="461"/>
      <c r="E79" s="461"/>
      <c r="F79" s="461"/>
      <c r="G79" s="461"/>
      <c r="H79" s="461"/>
      <c r="I79" s="461"/>
      <c r="J79" s="461"/>
      <c r="K79" s="461"/>
      <c r="L79" s="461"/>
      <c r="M79" s="461"/>
      <c r="N79" s="461"/>
      <c r="O79" s="461"/>
      <c r="P79" s="461"/>
      <c r="Q79" s="461"/>
      <c r="R79" s="461"/>
      <c r="S79" s="461"/>
      <c r="T79" s="461"/>
      <c r="U79" s="461"/>
      <c r="V79" s="461"/>
      <c r="W79" s="461"/>
      <c r="X79" s="470"/>
      <c r="Y79" s="455"/>
    </row>
    <row r="80" ht="21.75" customHeight="1" spans="1:25">
      <c r="A80" s="445" t="s">
        <v>951</v>
      </c>
      <c r="B80" s="460"/>
      <c r="C80" s="461"/>
      <c r="D80" s="461"/>
      <c r="E80" s="461"/>
      <c r="F80" s="461"/>
      <c r="G80" s="461"/>
      <c r="H80" s="461"/>
      <c r="I80" s="461"/>
      <c r="J80" s="461"/>
      <c r="K80" s="461"/>
      <c r="L80" s="461"/>
      <c r="M80" s="461"/>
      <c r="N80" s="461"/>
      <c r="O80" s="461"/>
      <c r="P80" s="461"/>
      <c r="Q80" s="461"/>
      <c r="R80" s="461"/>
      <c r="S80" s="461"/>
      <c r="T80" s="461"/>
      <c r="U80" s="461"/>
      <c r="V80" s="461"/>
      <c r="W80" s="461"/>
      <c r="X80" s="470"/>
      <c r="Y80" s="455"/>
    </row>
    <row r="81" ht="21.75" customHeight="1" spans="1:25">
      <c r="A81" s="445" t="s">
        <v>952</v>
      </c>
      <c r="B81" s="460"/>
      <c r="C81" s="461"/>
      <c r="D81" s="461"/>
      <c r="E81" s="461"/>
      <c r="F81" s="461"/>
      <c r="G81" s="461"/>
      <c r="H81" s="461"/>
      <c r="I81" s="461"/>
      <c r="J81" s="461"/>
      <c r="K81" s="461"/>
      <c r="L81" s="461"/>
      <c r="M81" s="461"/>
      <c r="N81" s="461"/>
      <c r="O81" s="461"/>
      <c r="P81" s="461"/>
      <c r="Q81" s="461"/>
      <c r="R81" s="461"/>
      <c r="S81" s="461"/>
      <c r="T81" s="461"/>
      <c r="U81" s="461"/>
      <c r="V81" s="461"/>
      <c r="W81" s="461"/>
      <c r="X81" s="470"/>
      <c r="Y81" s="455"/>
    </row>
    <row r="82" ht="21.75" customHeight="1" spans="1:25">
      <c r="A82" s="444" t="s">
        <v>953</v>
      </c>
      <c r="B82" s="460"/>
      <c r="C82" s="461"/>
      <c r="D82" s="461"/>
      <c r="E82" s="461"/>
      <c r="F82" s="461"/>
      <c r="G82" s="461"/>
      <c r="H82" s="461"/>
      <c r="I82" s="461"/>
      <c r="J82" s="461"/>
      <c r="K82" s="461"/>
      <c r="L82" s="461"/>
      <c r="M82" s="461"/>
      <c r="N82" s="461"/>
      <c r="O82" s="461"/>
      <c r="P82" s="461"/>
      <c r="Q82" s="461"/>
      <c r="R82" s="461"/>
      <c r="S82" s="461"/>
      <c r="T82" s="461"/>
      <c r="U82" s="461"/>
      <c r="V82" s="461"/>
      <c r="W82" s="461"/>
      <c r="X82" s="470"/>
      <c r="Y82" s="455"/>
    </row>
    <row r="83" ht="21.75" customHeight="1" spans="1:25">
      <c r="A83" s="444" t="s">
        <v>954</v>
      </c>
      <c r="B83" s="460"/>
      <c r="C83" s="461"/>
      <c r="D83" s="461"/>
      <c r="E83" s="461"/>
      <c r="F83" s="461"/>
      <c r="G83" s="461"/>
      <c r="H83" s="461"/>
      <c r="I83" s="461"/>
      <c r="J83" s="461"/>
      <c r="K83" s="461"/>
      <c r="L83" s="461"/>
      <c r="M83" s="461"/>
      <c r="N83" s="461"/>
      <c r="O83" s="461"/>
      <c r="P83" s="461"/>
      <c r="Q83" s="461"/>
      <c r="R83" s="461"/>
      <c r="S83" s="461"/>
      <c r="T83" s="461"/>
      <c r="U83" s="461"/>
      <c r="V83" s="461"/>
      <c r="W83" s="461"/>
      <c r="X83" s="470"/>
      <c r="Y83" s="455"/>
    </row>
    <row r="84" ht="21.75" customHeight="1" spans="1:25">
      <c r="A84" s="445" t="s">
        <v>955</v>
      </c>
      <c r="B84" s="460"/>
      <c r="C84" s="461"/>
      <c r="D84" s="461"/>
      <c r="E84" s="461"/>
      <c r="F84" s="461"/>
      <c r="G84" s="461"/>
      <c r="H84" s="461"/>
      <c r="I84" s="461"/>
      <c r="J84" s="461"/>
      <c r="K84" s="461"/>
      <c r="L84" s="461"/>
      <c r="M84" s="461"/>
      <c r="N84" s="461"/>
      <c r="O84" s="461"/>
      <c r="P84" s="461"/>
      <c r="Q84" s="461"/>
      <c r="R84" s="461"/>
      <c r="S84" s="461"/>
      <c r="T84" s="461"/>
      <c r="U84" s="461"/>
      <c r="V84" s="461"/>
      <c r="W84" s="461"/>
      <c r="X84" s="470"/>
      <c r="Y84" s="455"/>
    </row>
    <row r="85" ht="21" customHeight="1" spans="1:25">
      <c r="A85" s="464" t="s">
        <v>956</v>
      </c>
      <c r="B85" s="461"/>
      <c r="C85" s="461"/>
      <c r="D85" s="461"/>
      <c r="E85" s="461"/>
      <c r="F85" s="461"/>
      <c r="G85" s="461"/>
      <c r="H85" s="461"/>
      <c r="I85" s="461"/>
      <c r="J85" s="461"/>
      <c r="K85" s="461"/>
      <c r="L85" s="461"/>
      <c r="M85" s="461"/>
      <c r="N85" s="461"/>
      <c r="O85" s="461"/>
      <c r="P85" s="461"/>
      <c r="Q85" s="461"/>
      <c r="R85" s="461"/>
      <c r="S85" s="461"/>
      <c r="T85" s="461"/>
      <c r="U85" s="461"/>
      <c r="V85" s="461"/>
      <c r="W85" s="461"/>
      <c r="X85" s="468"/>
      <c r="Y85" s="455"/>
    </row>
    <row r="86" s="115" customFormat="1" ht="16.5" spans="1:25">
      <c r="A86" s="464" t="s">
        <v>957</v>
      </c>
      <c r="B86" s="461"/>
      <c r="C86" s="461"/>
      <c r="D86" s="461"/>
      <c r="E86" s="461"/>
      <c r="F86" s="461"/>
      <c r="G86" s="461"/>
      <c r="H86" s="461"/>
      <c r="I86" s="461"/>
      <c r="J86" s="461"/>
      <c r="K86" s="461"/>
      <c r="L86" s="461"/>
      <c r="M86" s="461"/>
      <c r="N86" s="461"/>
      <c r="O86" s="461"/>
      <c r="P86" s="461"/>
      <c r="Q86" s="461"/>
      <c r="R86" s="461"/>
      <c r="S86" s="461"/>
      <c r="T86" s="461"/>
      <c r="U86" s="461"/>
      <c r="V86" s="461"/>
      <c r="W86" s="461"/>
      <c r="X86" s="470"/>
      <c r="Y86" s="473"/>
    </row>
    <row r="87" ht="16.5" spans="1:25">
      <c r="A87" s="465" t="s">
        <v>958</v>
      </c>
      <c r="B87" s="466"/>
      <c r="C87" s="466"/>
      <c r="D87" s="466"/>
      <c r="E87" s="466"/>
      <c r="F87" s="466"/>
      <c r="G87" s="466"/>
      <c r="H87" s="466"/>
      <c r="I87" s="466"/>
      <c r="J87" s="466"/>
      <c r="K87" s="466"/>
      <c r="L87" s="466"/>
      <c r="M87" s="466"/>
      <c r="N87" s="466"/>
      <c r="O87" s="466"/>
      <c r="P87" s="466"/>
      <c r="Q87" s="466"/>
      <c r="R87" s="466"/>
      <c r="S87" s="466"/>
      <c r="T87" s="471"/>
      <c r="U87" s="471"/>
      <c r="V87" s="471"/>
      <c r="W87" s="471"/>
      <c r="X87" s="472"/>
      <c r="Y87" s="474"/>
    </row>
  </sheetData>
  <mergeCells count="13">
    <mergeCell ref="A1:X1"/>
    <mergeCell ref="A4:W4"/>
    <mergeCell ref="A6:X6"/>
    <mergeCell ref="A11:X11"/>
    <mergeCell ref="A53:X53"/>
    <mergeCell ref="A58:Y58"/>
    <mergeCell ref="A61:W61"/>
    <mergeCell ref="A69:Y69"/>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23" customWidth="1"/>
    <col min="2" max="22" width="7.625" style="423" customWidth="1"/>
    <col min="23" max="23" width="8.23333333333333" style="423" customWidth="1"/>
    <col min="24" max="24" width="8.375" style="423" customWidth="1"/>
    <col min="25" max="25" width="13.8166666666667" style="423" customWidth="1"/>
    <col min="26" max="254" width="9" style="423"/>
    <col min="255" max="16384" width="9" style="279"/>
  </cols>
  <sheetData>
    <row r="1" ht="51" customHeight="1" spans="1:24">
      <c r="A1" s="424" t="s">
        <v>959</v>
      </c>
      <c r="B1" s="425"/>
      <c r="C1" s="425"/>
      <c r="D1" s="425"/>
      <c r="E1" s="425"/>
      <c r="F1" s="425"/>
      <c r="G1" s="425"/>
      <c r="H1" s="425"/>
      <c r="I1" s="425"/>
      <c r="J1" s="425"/>
      <c r="K1" s="425"/>
      <c r="L1" s="425"/>
      <c r="M1" s="425"/>
      <c r="N1" s="425"/>
      <c r="O1" s="425"/>
      <c r="P1" s="425"/>
      <c r="Q1" s="425"/>
      <c r="R1" s="425"/>
      <c r="S1" s="425"/>
      <c r="T1" s="425"/>
      <c r="U1" s="425"/>
      <c r="V1" s="425"/>
      <c r="W1" s="425"/>
      <c r="X1" s="425"/>
    </row>
    <row r="2" ht="22" customHeight="1" spans="1:25">
      <c r="A2" s="426" t="s">
        <v>882</v>
      </c>
      <c r="B2" s="427" t="s">
        <v>883</v>
      </c>
      <c r="C2" s="427" t="s">
        <v>884</v>
      </c>
      <c r="D2" s="427" t="s">
        <v>885</v>
      </c>
      <c r="E2" s="427" t="s">
        <v>886</v>
      </c>
      <c r="F2" s="427" t="s">
        <v>887</v>
      </c>
      <c r="G2" s="427" t="s">
        <v>888</v>
      </c>
      <c r="H2" s="427" t="s">
        <v>889</v>
      </c>
      <c r="I2" s="427" t="s">
        <v>890</v>
      </c>
      <c r="J2" s="427" t="s">
        <v>891</v>
      </c>
      <c r="K2" s="427" t="s">
        <v>892</v>
      </c>
      <c r="L2" s="427" t="s">
        <v>893</v>
      </c>
      <c r="M2" s="427" t="s">
        <v>894</v>
      </c>
      <c r="N2" s="427" t="s">
        <v>895</v>
      </c>
      <c r="O2" s="427" t="s">
        <v>896</v>
      </c>
      <c r="P2" s="427" t="s">
        <v>897</v>
      </c>
      <c r="Q2" s="427" t="s">
        <v>898</v>
      </c>
      <c r="R2" s="427" t="s">
        <v>899</v>
      </c>
      <c r="S2" s="427" t="s">
        <v>900</v>
      </c>
      <c r="T2" s="427" t="s">
        <v>901</v>
      </c>
      <c r="U2" s="427" t="s">
        <v>902</v>
      </c>
      <c r="V2" s="427" t="s">
        <v>903</v>
      </c>
      <c r="W2" s="427">
        <v>1</v>
      </c>
      <c r="X2" s="446" t="s">
        <v>904</v>
      </c>
      <c r="Y2" s="452" t="s">
        <v>142</v>
      </c>
    </row>
    <row r="3" ht="31" customHeight="1" spans="1:25">
      <c r="A3" s="428"/>
      <c r="B3" s="429" t="s">
        <v>74</v>
      </c>
      <c r="C3" s="429" t="s">
        <v>189</v>
      </c>
      <c r="D3" s="429" t="s">
        <v>905</v>
      </c>
      <c r="E3" s="429" t="s">
        <v>906</v>
      </c>
      <c r="F3" s="429" t="s">
        <v>907</v>
      </c>
      <c r="G3" s="429" t="s">
        <v>908</v>
      </c>
      <c r="H3" s="429" t="s">
        <v>909</v>
      </c>
      <c r="I3" s="429" t="s">
        <v>83</v>
      </c>
      <c r="J3" s="429" t="s">
        <v>84</v>
      </c>
      <c r="K3" s="429" t="s">
        <v>910</v>
      </c>
      <c r="L3" s="429" t="s">
        <v>255</v>
      </c>
      <c r="M3" s="429" t="s">
        <v>76</v>
      </c>
      <c r="N3" s="429" t="s">
        <v>911</v>
      </c>
      <c r="O3" s="429" t="s">
        <v>912</v>
      </c>
      <c r="P3" s="429" t="s">
        <v>913</v>
      </c>
      <c r="Q3" s="429" t="s">
        <v>914</v>
      </c>
      <c r="R3" s="429" t="s">
        <v>915</v>
      </c>
      <c r="S3" s="429" t="s">
        <v>916</v>
      </c>
      <c r="T3" s="429" t="s">
        <v>156</v>
      </c>
      <c r="U3" s="429" t="s">
        <v>917</v>
      </c>
      <c r="V3" s="429" t="s">
        <v>150</v>
      </c>
      <c r="W3" s="429" t="s">
        <v>918</v>
      </c>
      <c r="X3" s="447" t="s">
        <v>919</v>
      </c>
      <c r="Y3" s="452"/>
    </row>
    <row r="4" ht="13.5" spans="1:24">
      <c r="A4" s="430" t="s">
        <v>920</v>
      </c>
      <c r="B4" s="431"/>
      <c r="C4" s="431"/>
      <c r="D4" s="431"/>
      <c r="E4" s="431"/>
      <c r="F4" s="431"/>
      <c r="G4" s="431"/>
      <c r="H4" s="431"/>
      <c r="I4" s="431"/>
      <c r="J4" s="431"/>
      <c r="K4" s="431"/>
      <c r="L4" s="431"/>
      <c r="M4" s="431"/>
      <c r="N4" s="431"/>
      <c r="O4" s="431"/>
      <c r="P4" s="431"/>
      <c r="Q4" s="431"/>
      <c r="R4" s="431"/>
      <c r="S4" s="431"/>
      <c r="T4" s="431"/>
      <c r="U4" s="431"/>
      <c r="V4" s="431"/>
      <c r="W4" s="431"/>
      <c r="X4" s="448"/>
    </row>
    <row r="5" ht="16.5" spans="1:25">
      <c r="A5" s="432">
        <v>0.5</v>
      </c>
      <c r="B5" s="433">
        <v>97.7</v>
      </c>
      <c r="C5" s="433">
        <v>83.17</v>
      </c>
      <c r="D5" s="433">
        <v>140</v>
      </c>
      <c r="E5" s="433">
        <v>118.195</v>
      </c>
      <c r="F5" s="433">
        <v>101.13</v>
      </c>
      <c r="G5" s="433">
        <v>131.5</v>
      </c>
      <c r="H5" s="433">
        <v>101.61</v>
      </c>
      <c r="I5" s="433">
        <v>94.75</v>
      </c>
      <c r="J5" s="433">
        <v>101.09</v>
      </c>
      <c r="K5" s="433">
        <v>112.1</v>
      </c>
      <c r="L5" s="433">
        <v>87.87</v>
      </c>
      <c r="M5" s="433">
        <v>92.88</v>
      </c>
      <c r="N5" s="433">
        <v>73.95</v>
      </c>
      <c r="O5" s="433">
        <v>77.35</v>
      </c>
      <c r="P5" s="433">
        <v>86.06</v>
      </c>
      <c r="Q5" s="433">
        <v>88.2</v>
      </c>
      <c r="R5" s="433">
        <v>115.265</v>
      </c>
      <c r="S5" s="433">
        <v>57.94</v>
      </c>
      <c r="T5" s="433">
        <v>84.18</v>
      </c>
      <c r="U5" s="433">
        <v>79.92</v>
      </c>
      <c r="V5" s="433">
        <v>83.17</v>
      </c>
      <c r="W5" s="433">
        <v>123.54</v>
      </c>
      <c r="X5" s="433">
        <v>124.36</v>
      </c>
      <c r="Y5" s="453" t="s">
        <v>921</v>
      </c>
    </row>
    <row r="6" ht="13" customHeight="1" spans="1:24">
      <c r="A6" s="432" t="s">
        <v>922</v>
      </c>
      <c r="B6" s="432"/>
      <c r="C6" s="432"/>
      <c r="D6" s="432"/>
      <c r="E6" s="432"/>
      <c r="F6" s="432"/>
      <c r="G6" s="432"/>
      <c r="H6" s="432"/>
      <c r="I6" s="432"/>
      <c r="J6" s="432"/>
      <c r="K6" s="432"/>
      <c r="L6" s="432"/>
      <c r="M6" s="432"/>
      <c r="N6" s="432"/>
      <c r="O6" s="432"/>
      <c r="P6" s="432"/>
      <c r="Q6" s="432"/>
      <c r="R6" s="432"/>
      <c r="S6" s="432"/>
      <c r="T6" s="432"/>
      <c r="U6" s="432"/>
      <c r="V6" s="432"/>
      <c r="W6" s="432"/>
      <c r="X6" s="432"/>
    </row>
    <row r="7" ht="16.5" spans="1:24">
      <c r="A7" s="432">
        <v>0.5</v>
      </c>
      <c r="B7" s="433">
        <v>136</v>
      </c>
      <c r="C7" s="433">
        <v>85.09</v>
      </c>
      <c r="D7" s="433">
        <v>167.5</v>
      </c>
      <c r="E7" s="433">
        <v>105.74</v>
      </c>
      <c r="F7" s="433">
        <v>112.11</v>
      </c>
      <c r="G7" s="433">
        <v>134.63</v>
      </c>
      <c r="H7" s="433">
        <v>113.53</v>
      </c>
      <c r="I7" s="433">
        <v>100.65</v>
      </c>
      <c r="J7" s="433">
        <v>111.23</v>
      </c>
      <c r="K7" s="433">
        <v>121.38</v>
      </c>
      <c r="L7" s="433">
        <v>89.95</v>
      </c>
      <c r="M7" s="433">
        <v>95</v>
      </c>
      <c r="N7" s="433">
        <v>75.88</v>
      </c>
      <c r="O7" s="433">
        <v>79.28</v>
      </c>
      <c r="P7" s="433">
        <v>88.51</v>
      </c>
      <c r="Q7" s="433">
        <v>90.61</v>
      </c>
      <c r="R7" s="433">
        <v>102.78</v>
      </c>
      <c r="S7" s="433">
        <v>58.78</v>
      </c>
      <c r="T7" s="433">
        <v>86.35</v>
      </c>
      <c r="U7" s="433">
        <v>81.81</v>
      </c>
      <c r="V7" s="433">
        <v>85.09</v>
      </c>
      <c r="W7" s="433">
        <v>137.78</v>
      </c>
      <c r="X7" s="433">
        <v>138.31</v>
      </c>
    </row>
    <row r="8" ht="16.5" spans="1:24">
      <c r="A8" s="432">
        <v>1</v>
      </c>
      <c r="B8" s="433">
        <v>155.5</v>
      </c>
      <c r="C8" s="433">
        <v>116.09</v>
      </c>
      <c r="D8" s="433">
        <v>216</v>
      </c>
      <c r="E8" s="433">
        <v>139.89</v>
      </c>
      <c r="F8" s="433">
        <v>143.51</v>
      </c>
      <c r="G8" s="433">
        <v>182.41</v>
      </c>
      <c r="H8" s="433">
        <v>150.98</v>
      </c>
      <c r="I8" s="433">
        <v>120.64</v>
      </c>
      <c r="J8" s="433">
        <v>137.78</v>
      </c>
      <c r="K8" s="433">
        <v>163.08</v>
      </c>
      <c r="L8" s="433">
        <v>118.16</v>
      </c>
      <c r="M8" s="433">
        <v>123.44</v>
      </c>
      <c r="N8" s="433">
        <v>96.26</v>
      </c>
      <c r="O8" s="433">
        <v>100.89</v>
      </c>
      <c r="P8" s="433">
        <v>111.24</v>
      </c>
      <c r="Q8" s="433">
        <v>121</v>
      </c>
      <c r="R8" s="433">
        <v>136.02</v>
      </c>
      <c r="S8" s="433">
        <v>66.29</v>
      </c>
      <c r="T8" s="433">
        <v>110.53</v>
      </c>
      <c r="U8" s="433">
        <v>104.34</v>
      </c>
      <c r="V8" s="433">
        <v>116.09</v>
      </c>
      <c r="W8" s="433">
        <v>160.85</v>
      </c>
      <c r="X8" s="433">
        <v>161.63</v>
      </c>
    </row>
    <row r="9" ht="16.5" spans="1:24">
      <c r="A9" s="432">
        <v>1.5</v>
      </c>
      <c r="B9" s="433">
        <v>178.25</v>
      </c>
      <c r="C9" s="433">
        <v>146.88</v>
      </c>
      <c r="D9" s="433">
        <v>263.75</v>
      </c>
      <c r="E9" s="433">
        <v>172.42</v>
      </c>
      <c r="F9" s="433">
        <v>177.635</v>
      </c>
      <c r="G9" s="433">
        <v>227.78</v>
      </c>
      <c r="H9" s="433">
        <v>186.205</v>
      </c>
      <c r="I9" s="433">
        <v>148.885</v>
      </c>
      <c r="J9" s="433">
        <v>170.435</v>
      </c>
      <c r="K9" s="433">
        <v>205.23</v>
      </c>
      <c r="L9" s="433">
        <v>145.765</v>
      </c>
      <c r="M9" s="433">
        <v>152.21</v>
      </c>
      <c r="N9" s="433">
        <v>118.39</v>
      </c>
      <c r="O9" s="433">
        <v>124.26</v>
      </c>
      <c r="P9" s="433">
        <v>134.62</v>
      </c>
      <c r="Q9" s="433">
        <v>150.14</v>
      </c>
      <c r="R9" s="433">
        <v>167.7</v>
      </c>
      <c r="S9" s="433">
        <v>76</v>
      </c>
      <c r="T9" s="433">
        <v>136.45</v>
      </c>
      <c r="U9" s="433">
        <v>128.61</v>
      </c>
      <c r="V9" s="433">
        <v>146.88</v>
      </c>
      <c r="W9" s="433">
        <v>183.47</v>
      </c>
      <c r="X9" s="433">
        <v>184.39</v>
      </c>
    </row>
    <row r="10" ht="16.5" spans="1:24">
      <c r="A10" s="432">
        <v>2</v>
      </c>
      <c r="B10" s="433">
        <v>200</v>
      </c>
      <c r="C10" s="433">
        <v>175.69</v>
      </c>
      <c r="D10" s="433">
        <v>307.5</v>
      </c>
      <c r="E10" s="433">
        <v>202.53</v>
      </c>
      <c r="F10" s="433">
        <v>209.67</v>
      </c>
      <c r="G10" s="433">
        <v>271.71</v>
      </c>
      <c r="H10" s="433">
        <v>218.85</v>
      </c>
      <c r="I10" s="433">
        <v>175.46</v>
      </c>
      <c r="J10" s="433">
        <v>201.09</v>
      </c>
      <c r="K10" s="433">
        <v>240.94</v>
      </c>
      <c r="L10" s="433">
        <v>171.74</v>
      </c>
      <c r="M10" s="433">
        <v>178.17</v>
      </c>
      <c r="N10" s="433">
        <v>139.51</v>
      </c>
      <c r="O10" s="433">
        <v>146.53</v>
      </c>
      <c r="P10" s="433">
        <v>156.25</v>
      </c>
      <c r="Q10" s="433">
        <v>176.99</v>
      </c>
      <c r="R10" s="433">
        <v>197.05</v>
      </c>
      <c r="S10" s="433">
        <v>85.4</v>
      </c>
      <c r="T10" s="433">
        <v>161.14</v>
      </c>
      <c r="U10" s="433">
        <v>151.76</v>
      </c>
      <c r="V10" s="433">
        <v>175.69</v>
      </c>
      <c r="W10" s="433">
        <v>205.39</v>
      </c>
      <c r="X10" s="433">
        <v>206.29</v>
      </c>
    </row>
    <row r="11" ht="12" customHeight="1" spans="1:24">
      <c r="A11" s="434" t="s">
        <v>923</v>
      </c>
      <c r="B11" s="434"/>
      <c r="C11" s="434"/>
      <c r="D11" s="434"/>
      <c r="E11" s="434"/>
      <c r="F11" s="434"/>
      <c r="G11" s="434"/>
      <c r="H11" s="434"/>
      <c r="I11" s="434"/>
      <c r="J11" s="434"/>
      <c r="K11" s="434"/>
      <c r="L11" s="434"/>
      <c r="M11" s="434"/>
      <c r="N11" s="434"/>
      <c r="O11" s="434"/>
      <c r="P11" s="434"/>
      <c r="Q11" s="434"/>
      <c r="R11" s="434"/>
      <c r="S11" s="434"/>
      <c r="T11" s="434"/>
      <c r="U11" s="434"/>
      <c r="V11" s="434"/>
      <c r="W11" s="434"/>
      <c r="X11" s="434"/>
    </row>
    <row r="12" ht="16.5" spans="1:24">
      <c r="A12" s="434">
        <v>0.5</v>
      </c>
      <c r="B12" s="435">
        <v>138.65</v>
      </c>
      <c r="C12" s="435">
        <v>113.0405</v>
      </c>
      <c r="D12" s="435">
        <v>223.7</v>
      </c>
      <c r="E12" s="435">
        <v>146.78225</v>
      </c>
      <c r="F12" s="435">
        <v>128.0975</v>
      </c>
      <c r="G12" s="435">
        <v>232.56</v>
      </c>
      <c r="H12" s="435">
        <v>129.8405</v>
      </c>
      <c r="I12" s="435">
        <v>114.0695</v>
      </c>
      <c r="J12" s="435">
        <v>126.974</v>
      </c>
      <c r="K12" s="435">
        <v>156.5945</v>
      </c>
      <c r="L12" s="435">
        <v>131.491</v>
      </c>
      <c r="M12" s="435">
        <v>110.909</v>
      </c>
      <c r="N12" s="435">
        <v>88.859</v>
      </c>
      <c r="O12" s="435">
        <v>95.012</v>
      </c>
      <c r="P12" s="435">
        <v>104.441</v>
      </c>
      <c r="Q12" s="435">
        <v>144.929</v>
      </c>
      <c r="R12" s="435">
        <v>161.30375</v>
      </c>
      <c r="S12" s="435">
        <v>62.8265</v>
      </c>
      <c r="T12" s="435">
        <v>85.037</v>
      </c>
      <c r="U12" s="435">
        <v>91.5575</v>
      </c>
      <c r="V12" s="435">
        <v>104.567</v>
      </c>
      <c r="W12" s="435">
        <v>139.2695</v>
      </c>
      <c r="X12" s="435">
        <v>140.645</v>
      </c>
    </row>
    <row r="13" ht="16.5" spans="1:24">
      <c r="A13" s="434">
        <v>1</v>
      </c>
      <c r="B13" s="435">
        <v>161.725</v>
      </c>
      <c r="C13" s="435">
        <v>113.5405</v>
      </c>
      <c r="D13" s="435">
        <v>269.875</v>
      </c>
      <c r="E13" s="435">
        <v>179.8795</v>
      </c>
      <c r="F13" s="435">
        <v>147.907</v>
      </c>
      <c r="G13" s="435">
        <v>275.585</v>
      </c>
      <c r="H13" s="435">
        <v>149.818</v>
      </c>
      <c r="I13" s="435">
        <v>125.9305</v>
      </c>
      <c r="J13" s="435">
        <v>143.3605</v>
      </c>
      <c r="K13" s="435">
        <v>198.202</v>
      </c>
      <c r="L13" s="435">
        <v>134.448</v>
      </c>
      <c r="M13" s="435">
        <v>131.002</v>
      </c>
      <c r="N13" s="435">
        <v>103.282</v>
      </c>
      <c r="O13" s="435">
        <v>109.0045</v>
      </c>
      <c r="P13" s="435">
        <v>113.509</v>
      </c>
      <c r="Q13" s="435">
        <v>145.45</v>
      </c>
      <c r="R13" s="435">
        <v>172.2355</v>
      </c>
      <c r="S13" s="435">
        <v>63.6835</v>
      </c>
      <c r="T13" s="435">
        <v>118.024</v>
      </c>
      <c r="U13" s="435">
        <v>106.579</v>
      </c>
      <c r="V13" s="435">
        <v>118.024</v>
      </c>
      <c r="W13" s="435">
        <v>161.5465</v>
      </c>
      <c r="X13" s="435">
        <v>162.88</v>
      </c>
    </row>
    <row r="14" ht="16.5" spans="1:24">
      <c r="A14" s="434">
        <v>1.5</v>
      </c>
      <c r="B14" s="435">
        <v>186.6375</v>
      </c>
      <c r="C14" s="435">
        <v>132.069</v>
      </c>
      <c r="D14" s="435">
        <v>317.8875</v>
      </c>
      <c r="E14" s="435">
        <v>220.76775</v>
      </c>
      <c r="F14" s="435">
        <v>167.78475</v>
      </c>
      <c r="G14" s="435">
        <v>332.8585</v>
      </c>
      <c r="H14" s="435">
        <v>169.83225</v>
      </c>
      <c r="I14" s="435">
        <v>137.81775</v>
      </c>
      <c r="J14" s="435">
        <v>159.65775</v>
      </c>
      <c r="K14" s="435">
        <v>243.5685</v>
      </c>
      <c r="L14" s="435">
        <v>159.48125</v>
      </c>
      <c r="M14" s="435">
        <v>155.799</v>
      </c>
      <c r="N14" s="435">
        <v>119.952</v>
      </c>
      <c r="O14" s="435">
        <v>126.714</v>
      </c>
      <c r="P14" s="435">
        <v>132.4575</v>
      </c>
      <c r="Q14" s="435">
        <v>170.331</v>
      </c>
      <c r="R14" s="435">
        <v>211.30725</v>
      </c>
      <c r="S14" s="435">
        <v>72.006</v>
      </c>
      <c r="T14" s="435">
        <v>137.361</v>
      </c>
      <c r="U14" s="435">
        <v>123.8475</v>
      </c>
      <c r="V14" s="435">
        <v>137.361</v>
      </c>
      <c r="W14" s="435">
        <v>182.6055</v>
      </c>
      <c r="X14" s="435">
        <v>184.0125</v>
      </c>
    </row>
    <row r="15" ht="16.5" spans="1:24">
      <c r="A15" s="434">
        <v>2</v>
      </c>
      <c r="B15" s="435">
        <v>211.55</v>
      </c>
      <c r="C15" s="435">
        <v>150.5975</v>
      </c>
      <c r="D15" s="435">
        <v>365.9</v>
      </c>
      <c r="E15" s="435">
        <v>261.6665</v>
      </c>
      <c r="F15" s="435">
        <v>187.6205</v>
      </c>
      <c r="G15" s="435">
        <v>390.132</v>
      </c>
      <c r="H15" s="435">
        <v>189.836</v>
      </c>
      <c r="I15" s="435">
        <v>149.5475</v>
      </c>
      <c r="J15" s="435">
        <v>175.8605</v>
      </c>
      <c r="K15" s="435">
        <v>288.935</v>
      </c>
      <c r="L15" s="435">
        <v>184.5145</v>
      </c>
      <c r="M15" s="435">
        <v>180.596</v>
      </c>
      <c r="N15" s="435">
        <v>136.622</v>
      </c>
      <c r="O15" s="435">
        <v>144.4235</v>
      </c>
      <c r="P15" s="435">
        <v>151.406</v>
      </c>
      <c r="Q15" s="435">
        <v>195.2225</v>
      </c>
      <c r="R15" s="435">
        <v>250.379</v>
      </c>
      <c r="S15" s="435">
        <v>80.339</v>
      </c>
      <c r="T15" s="435">
        <v>156.7085</v>
      </c>
      <c r="U15" s="435">
        <v>141.116</v>
      </c>
      <c r="V15" s="435">
        <v>156.7085</v>
      </c>
      <c r="W15" s="435">
        <v>203.591</v>
      </c>
      <c r="X15" s="435">
        <v>204.9035</v>
      </c>
    </row>
    <row r="16" ht="16.5" spans="1:24">
      <c r="A16" s="434">
        <v>2.5</v>
      </c>
      <c r="B16" s="435">
        <v>236.4625</v>
      </c>
      <c r="C16" s="435">
        <v>169.126</v>
      </c>
      <c r="D16" s="435">
        <v>413.9125</v>
      </c>
      <c r="E16" s="435">
        <v>302.55475</v>
      </c>
      <c r="F16" s="435">
        <v>208.31725</v>
      </c>
      <c r="G16" s="435">
        <v>417.575</v>
      </c>
      <c r="H16" s="435">
        <v>211.12075</v>
      </c>
      <c r="I16" s="435">
        <v>159.29275</v>
      </c>
      <c r="J16" s="435">
        <v>191.27575</v>
      </c>
      <c r="K16" s="435">
        <v>325.303</v>
      </c>
      <c r="L16" s="435">
        <v>209.54775</v>
      </c>
      <c r="M16" s="435">
        <v>205.393</v>
      </c>
      <c r="N16" s="435">
        <v>153.292</v>
      </c>
      <c r="O16" s="435">
        <v>162.133</v>
      </c>
      <c r="P16" s="435">
        <v>170.344</v>
      </c>
      <c r="Q16" s="435">
        <v>220.1035</v>
      </c>
      <c r="R16" s="435">
        <v>289.45075</v>
      </c>
      <c r="S16" s="435">
        <v>88.672</v>
      </c>
      <c r="T16" s="435">
        <v>176.0455</v>
      </c>
      <c r="U16" s="435">
        <v>158.3845</v>
      </c>
      <c r="V16" s="435">
        <v>176.0455</v>
      </c>
      <c r="W16" s="435">
        <v>220.324</v>
      </c>
      <c r="X16" s="435">
        <v>222.214</v>
      </c>
    </row>
    <row r="17" ht="16.5" spans="1:24">
      <c r="A17" s="434">
        <v>3</v>
      </c>
      <c r="B17" s="435">
        <v>259.275</v>
      </c>
      <c r="C17" s="435">
        <v>171.516</v>
      </c>
      <c r="D17" s="435">
        <v>463.5</v>
      </c>
      <c r="E17" s="435">
        <v>310.935</v>
      </c>
      <c r="F17" s="435">
        <v>235.965</v>
      </c>
      <c r="G17" s="435">
        <v>472.4965</v>
      </c>
      <c r="H17" s="435">
        <v>237.8865</v>
      </c>
      <c r="I17" s="435">
        <v>180</v>
      </c>
      <c r="J17" s="435">
        <v>216.5085</v>
      </c>
      <c r="K17" s="435">
        <v>370.2495</v>
      </c>
      <c r="L17" s="435">
        <v>213.2975</v>
      </c>
      <c r="M17" s="435">
        <v>204.339</v>
      </c>
      <c r="N17" s="435">
        <v>156.8055</v>
      </c>
      <c r="O17" s="435">
        <v>164.67</v>
      </c>
      <c r="P17" s="435">
        <v>172.755</v>
      </c>
      <c r="Q17" s="435">
        <v>222.4515</v>
      </c>
      <c r="R17" s="435">
        <v>306.8505</v>
      </c>
      <c r="S17" s="435">
        <v>91.65</v>
      </c>
      <c r="T17" s="435">
        <v>178.425</v>
      </c>
      <c r="U17" s="435">
        <v>164.67</v>
      </c>
      <c r="V17" s="435">
        <v>178.425</v>
      </c>
      <c r="W17" s="435">
        <v>250.9275</v>
      </c>
      <c r="X17" s="435">
        <v>252.534</v>
      </c>
    </row>
    <row r="18" ht="16.5" spans="1:24">
      <c r="A18" s="434">
        <v>3.5</v>
      </c>
      <c r="B18" s="435">
        <v>282.0875</v>
      </c>
      <c r="C18" s="435">
        <v>189.1625</v>
      </c>
      <c r="D18" s="435">
        <v>513.0875</v>
      </c>
      <c r="E18" s="435">
        <v>345.79625</v>
      </c>
      <c r="F18" s="435">
        <v>263.61275</v>
      </c>
      <c r="G18" s="435">
        <v>527.4075</v>
      </c>
      <c r="H18" s="435">
        <v>264.65225</v>
      </c>
      <c r="I18" s="435">
        <v>200.71775</v>
      </c>
      <c r="J18" s="435">
        <v>241.75175</v>
      </c>
      <c r="K18" s="435">
        <v>415.196</v>
      </c>
      <c r="L18" s="435">
        <v>237.52225</v>
      </c>
      <c r="M18" s="435">
        <v>224.243</v>
      </c>
      <c r="N18" s="435">
        <v>172.8245</v>
      </c>
      <c r="O18" s="435">
        <v>181.5605</v>
      </c>
      <c r="P18" s="435">
        <v>190.391</v>
      </c>
      <c r="Q18" s="435">
        <v>245.558</v>
      </c>
      <c r="R18" s="435">
        <v>341.23925</v>
      </c>
      <c r="S18" s="435">
        <v>98.9855</v>
      </c>
      <c r="T18" s="435">
        <v>196.838</v>
      </c>
      <c r="U18" s="435">
        <v>181.5605</v>
      </c>
      <c r="V18" s="435">
        <v>196.838</v>
      </c>
      <c r="W18" s="435">
        <v>281.531</v>
      </c>
      <c r="X18" s="435">
        <v>282.854</v>
      </c>
    </row>
    <row r="19" ht="16.5" spans="1:24">
      <c r="A19" s="434">
        <v>4</v>
      </c>
      <c r="B19" s="435">
        <v>304.9</v>
      </c>
      <c r="C19" s="435">
        <v>206.809</v>
      </c>
      <c r="D19" s="435">
        <v>562.675</v>
      </c>
      <c r="E19" s="435">
        <v>380.6575</v>
      </c>
      <c r="F19" s="435">
        <v>274.072</v>
      </c>
      <c r="G19" s="435">
        <v>605.5865</v>
      </c>
      <c r="H19" s="435">
        <v>284.866</v>
      </c>
      <c r="I19" s="435">
        <v>222.223</v>
      </c>
      <c r="J19" s="435">
        <v>246.0265</v>
      </c>
      <c r="K19" s="435">
        <v>453.6535</v>
      </c>
      <c r="L19" s="435">
        <v>261.7365</v>
      </c>
      <c r="M19" s="435">
        <v>244.147</v>
      </c>
      <c r="N19" s="435">
        <v>188.8435</v>
      </c>
      <c r="O19" s="435">
        <v>198.451</v>
      </c>
      <c r="P19" s="435">
        <v>208.027</v>
      </c>
      <c r="Q19" s="435">
        <v>268.654</v>
      </c>
      <c r="R19" s="435">
        <v>375.6385</v>
      </c>
      <c r="S19" s="435">
        <v>106.3315</v>
      </c>
      <c r="T19" s="435">
        <v>215.2615</v>
      </c>
      <c r="U19" s="435">
        <v>198.451</v>
      </c>
      <c r="V19" s="435">
        <v>215.2615</v>
      </c>
      <c r="W19" s="435">
        <v>309.8875</v>
      </c>
      <c r="X19" s="435">
        <v>312.4285</v>
      </c>
    </row>
    <row r="20" ht="16.5" spans="1:24">
      <c r="A20" s="434">
        <v>4.5</v>
      </c>
      <c r="B20" s="435">
        <v>327.7125</v>
      </c>
      <c r="C20" s="435">
        <v>224.4555</v>
      </c>
      <c r="D20" s="435">
        <v>612.2625</v>
      </c>
      <c r="E20" s="435">
        <v>415.52925</v>
      </c>
      <c r="F20" s="435">
        <v>300.01875</v>
      </c>
      <c r="G20" s="435">
        <v>662.7025</v>
      </c>
      <c r="H20" s="435">
        <v>311.00175</v>
      </c>
      <c r="I20" s="435">
        <v>243.01425</v>
      </c>
      <c r="J20" s="435">
        <v>269.18025</v>
      </c>
      <c r="K20" s="435">
        <v>497.9595</v>
      </c>
      <c r="L20" s="435">
        <v>285.96125</v>
      </c>
      <c r="M20" s="435">
        <v>264.0405</v>
      </c>
      <c r="N20" s="435">
        <v>204.8625</v>
      </c>
      <c r="O20" s="435">
        <v>215.3415</v>
      </c>
      <c r="P20" s="435">
        <v>225.663</v>
      </c>
      <c r="Q20" s="435">
        <v>291.75</v>
      </c>
      <c r="R20" s="435">
        <v>410.03775</v>
      </c>
      <c r="S20" s="435">
        <v>113.667</v>
      </c>
      <c r="T20" s="435">
        <v>233.6745</v>
      </c>
      <c r="U20" s="435">
        <v>215.3415</v>
      </c>
      <c r="V20" s="435">
        <v>233.6745</v>
      </c>
      <c r="W20" s="435">
        <v>340.2705</v>
      </c>
      <c r="X20" s="435">
        <v>342.675</v>
      </c>
    </row>
    <row r="21" ht="16.5" spans="1:24">
      <c r="A21" s="434">
        <v>5</v>
      </c>
      <c r="B21" s="435">
        <v>350.525</v>
      </c>
      <c r="C21" s="435">
        <v>242.102</v>
      </c>
      <c r="D21" s="435">
        <v>661.85</v>
      </c>
      <c r="E21" s="435">
        <v>450.3905</v>
      </c>
      <c r="F21" s="435">
        <v>325.955</v>
      </c>
      <c r="G21" s="435">
        <v>719.808</v>
      </c>
      <c r="H21" s="435">
        <v>337.1375</v>
      </c>
      <c r="I21" s="435">
        <v>263.816</v>
      </c>
      <c r="J21" s="435">
        <v>292.334</v>
      </c>
      <c r="K21" s="435">
        <v>542.255</v>
      </c>
      <c r="L21" s="435">
        <v>310.186</v>
      </c>
      <c r="M21" s="435">
        <v>283.9445</v>
      </c>
      <c r="N21" s="435">
        <v>220.871</v>
      </c>
      <c r="O21" s="435">
        <v>232.232</v>
      </c>
      <c r="P21" s="435">
        <v>243.299</v>
      </c>
      <c r="Q21" s="435">
        <v>314.8565</v>
      </c>
      <c r="R21" s="435">
        <v>444.4265</v>
      </c>
      <c r="S21" s="435">
        <v>121.0025</v>
      </c>
      <c r="T21" s="435">
        <v>252.0875</v>
      </c>
      <c r="U21" s="435">
        <v>232.232</v>
      </c>
      <c r="V21" s="435">
        <v>252.0875</v>
      </c>
      <c r="W21" s="435">
        <v>370.643</v>
      </c>
      <c r="X21" s="435">
        <v>372.9215</v>
      </c>
    </row>
    <row r="22" ht="16.5" spans="1:24">
      <c r="A22" s="434">
        <v>5.5</v>
      </c>
      <c r="B22" s="435">
        <v>367.5625</v>
      </c>
      <c r="C22" s="435">
        <v>244.5445</v>
      </c>
      <c r="D22" s="435">
        <v>709.8625</v>
      </c>
      <c r="E22" s="435">
        <v>481.13575</v>
      </c>
      <c r="F22" s="435">
        <v>352.51075</v>
      </c>
      <c r="G22" s="435">
        <v>833.75</v>
      </c>
      <c r="H22" s="435">
        <v>390.31075</v>
      </c>
      <c r="I22" s="435">
        <v>304.43125</v>
      </c>
      <c r="J22" s="435">
        <v>329.98825</v>
      </c>
      <c r="K22" s="435">
        <v>576.2605</v>
      </c>
      <c r="L22" s="435">
        <v>313.89375</v>
      </c>
      <c r="M22" s="435">
        <v>291.238</v>
      </c>
      <c r="N22" s="435">
        <v>223.3345</v>
      </c>
      <c r="O22" s="435">
        <v>236.281</v>
      </c>
      <c r="P22" s="435">
        <v>245.668</v>
      </c>
      <c r="Q22" s="435">
        <v>317.32</v>
      </c>
      <c r="R22" s="435">
        <v>478.82575</v>
      </c>
      <c r="S22" s="435">
        <v>123.9595</v>
      </c>
      <c r="T22" s="435">
        <v>262.048</v>
      </c>
      <c r="U22" s="435">
        <v>236.281</v>
      </c>
      <c r="V22" s="435">
        <v>254.53</v>
      </c>
      <c r="W22" s="435">
        <v>420.0835</v>
      </c>
      <c r="X22" s="435">
        <v>422.7085</v>
      </c>
    </row>
    <row r="23" ht="16.5" spans="1:24">
      <c r="A23" s="434">
        <v>6</v>
      </c>
      <c r="B23" s="435">
        <v>384.6</v>
      </c>
      <c r="C23" s="435">
        <v>260.6265</v>
      </c>
      <c r="D23" s="435">
        <v>757.875</v>
      </c>
      <c r="E23" s="435">
        <v>515.6925</v>
      </c>
      <c r="F23" s="435">
        <v>376.221</v>
      </c>
      <c r="G23" s="435">
        <v>893.5225</v>
      </c>
      <c r="H23" s="435">
        <v>416.0265</v>
      </c>
      <c r="I23" s="435">
        <v>324.834</v>
      </c>
      <c r="J23" s="435">
        <v>352.155</v>
      </c>
      <c r="K23" s="435">
        <v>620.7555</v>
      </c>
      <c r="L23" s="435">
        <v>334.601</v>
      </c>
      <c r="M23" s="435">
        <v>310.869</v>
      </c>
      <c r="N23" s="435">
        <v>237.9675</v>
      </c>
      <c r="O23" s="435">
        <v>251.796</v>
      </c>
      <c r="P23" s="435">
        <v>261.7815</v>
      </c>
      <c r="Q23" s="435">
        <v>338.358</v>
      </c>
      <c r="R23" s="435">
        <v>513.225</v>
      </c>
      <c r="S23" s="435">
        <v>129.7515</v>
      </c>
      <c r="T23" s="435">
        <v>279.3375</v>
      </c>
      <c r="U23" s="435">
        <v>251.796</v>
      </c>
      <c r="V23" s="435">
        <v>271.305</v>
      </c>
      <c r="W23" s="435">
        <v>452.6085</v>
      </c>
      <c r="X23" s="435">
        <v>455.139</v>
      </c>
    </row>
    <row r="24" ht="16.5" spans="1:24">
      <c r="A24" s="434">
        <v>6.5</v>
      </c>
      <c r="B24" s="435">
        <v>401.6375</v>
      </c>
      <c r="C24" s="435">
        <v>276.719</v>
      </c>
      <c r="D24" s="435">
        <v>805.8875</v>
      </c>
      <c r="E24" s="435">
        <v>550.25975</v>
      </c>
      <c r="F24" s="435">
        <v>399.94175</v>
      </c>
      <c r="G24" s="435">
        <v>953.2845</v>
      </c>
      <c r="H24" s="435">
        <v>441.73175</v>
      </c>
      <c r="I24" s="435">
        <v>345.23675</v>
      </c>
      <c r="J24" s="435">
        <v>374.32175</v>
      </c>
      <c r="K24" s="435">
        <v>665.2505</v>
      </c>
      <c r="L24" s="435">
        <v>355.31875</v>
      </c>
      <c r="M24" s="435">
        <v>330.4895</v>
      </c>
      <c r="N24" s="435">
        <v>252.59</v>
      </c>
      <c r="O24" s="435">
        <v>267.3215</v>
      </c>
      <c r="P24" s="435">
        <v>277.895</v>
      </c>
      <c r="Q24" s="435">
        <v>359.396</v>
      </c>
      <c r="R24" s="435">
        <v>547.62425</v>
      </c>
      <c r="S24" s="435">
        <v>135.5435</v>
      </c>
      <c r="T24" s="435">
        <v>296.6375</v>
      </c>
      <c r="U24" s="435">
        <v>267.3215</v>
      </c>
      <c r="V24" s="435">
        <v>288.08</v>
      </c>
      <c r="W24" s="435">
        <v>485.144</v>
      </c>
      <c r="X24" s="435">
        <v>487.559</v>
      </c>
    </row>
    <row r="25" ht="16.5" spans="1:24">
      <c r="A25" s="434">
        <v>7</v>
      </c>
      <c r="B25" s="435">
        <v>418.675</v>
      </c>
      <c r="C25" s="435">
        <v>292.8115</v>
      </c>
      <c r="D25" s="435">
        <v>853.9</v>
      </c>
      <c r="E25" s="435">
        <v>584.827</v>
      </c>
      <c r="F25" s="435">
        <v>423.652</v>
      </c>
      <c r="G25" s="435">
        <v>1013.0465</v>
      </c>
      <c r="H25" s="435">
        <v>467.4475</v>
      </c>
      <c r="I25" s="435">
        <v>365.65</v>
      </c>
      <c r="J25" s="435">
        <v>396.4885</v>
      </c>
      <c r="K25" s="435">
        <v>709.7455</v>
      </c>
      <c r="L25" s="435">
        <v>376.026</v>
      </c>
      <c r="M25" s="435">
        <v>350.1205</v>
      </c>
      <c r="N25" s="435">
        <v>267.223</v>
      </c>
      <c r="O25" s="435">
        <v>282.8365</v>
      </c>
      <c r="P25" s="435">
        <v>294.0085</v>
      </c>
      <c r="Q25" s="435">
        <v>380.434</v>
      </c>
      <c r="R25" s="435">
        <v>582.013</v>
      </c>
      <c r="S25" s="435">
        <v>141.3355</v>
      </c>
      <c r="T25" s="435">
        <v>313.9375</v>
      </c>
      <c r="U25" s="435">
        <v>282.8365</v>
      </c>
      <c r="V25" s="435">
        <v>304.8655</v>
      </c>
      <c r="W25" s="435">
        <v>517.669</v>
      </c>
      <c r="X25" s="435">
        <v>519.9895</v>
      </c>
    </row>
    <row r="26" ht="16.5" spans="1:24">
      <c r="A26" s="434">
        <v>7.5</v>
      </c>
      <c r="B26" s="435">
        <v>435.7125</v>
      </c>
      <c r="C26" s="435">
        <v>308.904</v>
      </c>
      <c r="D26" s="435">
        <v>901.9125</v>
      </c>
      <c r="E26" s="435">
        <v>619.38375</v>
      </c>
      <c r="F26" s="435">
        <v>447.37275</v>
      </c>
      <c r="G26" s="435">
        <v>1072.819</v>
      </c>
      <c r="H26" s="435">
        <v>493.15275</v>
      </c>
      <c r="I26" s="435">
        <v>386.05275</v>
      </c>
      <c r="J26" s="435">
        <v>418.65525</v>
      </c>
      <c r="K26" s="435">
        <v>754.2405</v>
      </c>
      <c r="L26" s="435">
        <v>396.74375</v>
      </c>
      <c r="M26" s="435">
        <v>369.7515</v>
      </c>
      <c r="N26" s="435">
        <v>281.8455</v>
      </c>
      <c r="O26" s="435">
        <v>298.362</v>
      </c>
      <c r="P26" s="435">
        <v>310.122</v>
      </c>
      <c r="Q26" s="435">
        <v>401.472</v>
      </c>
      <c r="R26" s="435">
        <v>616.41225</v>
      </c>
      <c r="S26" s="435">
        <v>147.1275</v>
      </c>
      <c r="T26" s="435">
        <v>331.2375</v>
      </c>
      <c r="U26" s="435">
        <v>298.362</v>
      </c>
      <c r="V26" s="435">
        <v>321.6405</v>
      </c>
      <c r="W26" s="435">
        <v>550.2045</v>
      </c>
      <c r="X26" s="435">
        <v>552.4095</v>
      </c>
    </row>
    <row r="27" ht="16.5" spans="1:24">
      <c r="A27" s="434">
        <v>8</v>
      </c>
      <c r="B27" s="435">
        <v>452.75</v>
      </c>
      <c r="C27" s="435">
        <v>324.986</v>
      </c>
      <c r="D27" s="435">
        <v>949.925</v>
      </c>
      <c r="E27" s="435">
        <v>653.951</v>
      </c>
      <c r="F27" s="435">
        <v>496.4405</v>
      </c>
      <c r="G27" s="435">
        <v>1207.866</v>
      </c>
      <c r="H27" s="435">
        <v>563.252</v>
      </c>
      <c r="I27" s="435">
        <v>437.819</v>
      </c>
      <c r="J27" s="435">
        <v>476.2595</v>
      </c>
      <c r="K27" s="435">
        <v>800.6465</v>
      </c>
      <c r="L27" s="435">
        <v>417.451</v>
      </c>
      <c r="M27" s="435">
        <v>389.3825</v>
      </c>
      <c r="N27" s="435">
        <v>296.4785</v>
      </c>
      <c r="O27" s="435">
        <v>313.877</v>
      </c>
      <c r="P27" s="435">
        <v>326.2355</v>
      </c>
      <c r="Q27" s="435">
        <v>422.4995</v>
      </c>
      <c r="R27" s="435">
        <v>650.8115</v>
      </c>
      <c r="S27" s="435">
        <v>152.9195</v>
      </c>
      <c r="T27" s="435">
        <v>348.5375</v>
      </c>
      <c r="U27" s="435">
        <v>313.877</v>
      </c>
      <c r="V27" s="435">
        <v>338.4155</v>
      </c>
      <c r="W27" s="435">
        <v>567.9875</v>
      </c>
      <c r="X27" s="435">
        <v>570.6125</v>
      </c>
    </row>
    <row r="28" ht="16.5" spans="1:24">
      <c r="A28" s="434">
        <v>8.5</v>
      </c>
      <c r="B28" s="435">
        <v>469.7875</v>
      </c>
      <c r="C28" s="435">
        <v>341.0785</v>
      </c>
      <c r="D28" s="435">
        <v>997.9375</v>
      </c>
      <c r="E28" s="435">
        <v>688.51825</v>
      </c>
      <c r="F28" s="435">
        <v>521.45275</v>
      </c>
      <c r="G28" s="435">
        <v>1271.597</v>
      </c>
      <c r="H28" s="435">
        <v>591.18325</v>
      </c>
      <c r="I28" s="435">
        <v>459.82825</v>
      </c>
      <c r="J28" s="435">
        <v>500.24275</v>
      </c>
      <c r="K28" s="435">
        <v>845.2465</v>
      </c>
      <c r="L28" s="435">
        <v>438.16875</v>
      </c>
      <c r="M28" s="435">
        <v>409.003</v>
      </c>
      <c r="N28" s="435">
        <v>311.101</v>
      </c>
      <c r="O28" s="435">
        <v>329.4025</v>
      </c>
      <c r="P28" s="435">
        <v>342.349</v>
      </c>
      <c r="Q28" s="435">
        <v>443.5375</v>
      </c>
      <c r="R28" s="435">
        <v>685.20025</v>
      </c>
      <c r="S28" s="435">
        <v>158.7115</v>
      </c>
      <c r="T28" s="435">
        <v>365.827</v>
      </c>
      <c r="U28" s="435">
        <v>329.4025</v>
      </c>
      <c r="V28" s="435">
        <v>355.201</v>
      </c>
      <c r="W28" s="435">
        <v>599.683</v>
      </c>
      <c r="X28" s="435">
        <v>602.2345</v>
      </c>
    </row>
    <row r="29" ht="16.5" spans="1:24">
      <c r="A29" s="434">
        <v>9</v>
      </c>
      <c r="B29" s="435">
        <v>486.825</v>
      </c>
      <c r="C29" s="435">
        <v>357.171</v>
      </c>
      <c r="D29" s="435">
        <v>1045.95</v>
      </c>
      <c r="E29" s="435">
        <v>723.0855</v>
      </c>
      <c r="F29" s="435">
        <v>546.4755</v>
      </c>
      <c r="G29" s="435">
        <v>1335.328</v>
      </c>
      <c r="H29" s="435">
        <v>619.125</v>
      </c>
      <c r="I29" s="435">
        <v>481.8375</v>
      </c>
      <c r="J29" s="435">
        <v>524.226</v>
      </c>
      <c r="K29" s="435">
        <v>889.857</v>
      </c>
      <c r="L29" s="435">
        <v>458.876</v>
      </c>
      <c r="M29" s="435">
        <v>428.634</v>
      </c>
      <c r="N29" s="435">
        <v>325.7235</v>
      </c>
      <c r="O29" s="435">
        <v>344.9175</v>
      </c>
      <c r="P29" s="435">
        <v>358.4625</v>
      </c>
      <c r="Q29" s="435">
        <v>464.5755</v>
      </c>
      <c r="R29" s="435">
        <v>719.5995</v>
      </c>
      <c r="S29" s="435">
        <v>164.5035</v>
      </c>
      <c r="T29" s="435">
        <v>383.127</v>
      </c>
      <c r="U29" s="435">
        <v>344.9175</v>
      </c>
      <c r="V29" s="435">
        <v>371.976</v>
      </c>
      <c r="W29" s="435">
        <v>631.368</v>
      </c>
      <c r="X29" s="435">
        <v>633.8565</v>
      </c>
    </row>
    <row r="30" ht="16.5" spans="1:24">
      <c r="A30" s="434">
        <v>9.5</v>
      </c>
      <c r="B30" s="435">
        <v>503.8625</v>
      </c>
      <c r="C30" s="435">
        <v>373.2635</v>
      </c>
      <c r="D30" s="435">
        <v>1093.9625</v>
      </c>
      <c r="E30" s="435">
        <v>757.64225</v>
      </c>
      <c r="F30" s="435">
        <v>571.48775</v>
      </c>
      <c r="G30" s="435">
        <v>1399.0695</v>
      </c>
      <c r="H30" s="435">
        <v>647.06675</v>
      </c>
      <c r="I30" s="435">
        <v>503.84675</v>
      </c>
      <c r="J30" s="435">
        <v>548.20925</v>
      </c>
      <c r="K30" s="435">
        <v>934.457</v>
      </c>
      <c r="L30" s="435">
        <v>479.59375</v>
      </c>
      <c r="M30" s="435">
        <v>448.265</v>
      </c>
      <c r="N30" s="435">
        <v>340.3565</v>
      </c>
      <c r="O30" s="435">
        <v>360.443</v>
      </c>
      <c r="P30" s="435">
        <v>374.576</v>
      </c>
      <c r="Q30" s="435">
        <v>485.6135</v>
      </c>
      <c r="R30" s="435">
        <v>753.99875</v>
      </c>
      <c r="S30" s="435">
        <v>170.2955</v>
      </c>
      <c r="T30" s="435">
        <v>400.427</v>
      </c>
      <c r="U30" s="435">
        <v>360.443</v>
      </c>
      <c r="V30" s="435">
        <v>388.7615</v>
      </c>
      <c r="W30" s="435">
        <v>663.0635</v>
      </c>
      <c r="X30" s="435">
        <v>665.4785</v>
      </c>
    </row>
    <row r="31" ht="16.5" spans="1:24">
      <c r="A31" s="434">
        <v>10</v>
      </c>
      <c r="B31" s="435">
        <v>520.9</v>
      </c>
      <c r="C31" s="435">
        <v>389.356</v>
      </c>
      <c r="D31" s="435">
        <v>1141.975</v>
      </c>
      <c r="E31" s="435">
        <v>792.2095</v>
      </c>
      <c r="F31" s="435">
        <v>596.5</v>
      </c>
      <c r="G31" s="435">
        <v>1462.8005</v>
      </c>
      <c r="H31" s="435">
        <v>674.998</v>
      </c>
      <c r="I31" s="435">
        <v>525.856</v>
      </c>
      <c r="J31" s="435">
        <v>572.182</v>
      </c>
      <c r="K31" s="435">
        <v>979.057</v>
      </c>
      <c r="L31" s="435">
        <v>500.301</v>
      </c>
      <c r="M31" s="435">
        <v>467.896</v>
      </c>
      <c r="N31" s="435">
        <v>354.979</v>
      </c>
      <c r="O31" s="435">
        <v>375.958</v>
      </c>
      <c r="P31" s="435">
        <v>390.6895</v>
      </c>
      <c r="Q31" s="435">
        <v>506.6515</v>
      </c>
      <c r="R31" s="435">
        <v>788.398</v>
      </c>
      <c r="S31" s="435">
        <v>176.0875</v>
      </c>
      <c r="T31" s="435">
        <v>417.727</v>
      </c>
      <c r="U31" s="435">
        <v>375.958</v>
      </c>
      <c r="V31" s="435">
        <v>405.5365</v>
      </c>
      <c r="W31" s="435">
        <v>694.7485</v>
      </c>
      <c r="X31" s="435">
        <v>697.1005</v>
      </c>
    </row>
    <row r="32" ht="16.5" spans="1:24">
      <c r="A32" s="434">
        <v>10.5</v>
      </c>
      <c r="B32" s="435">
        <v>529.0125</v>
      </c>
      <c r="C32" s="435">
        <v>383.409</v>
      </c>
      <c r="D32" s="435">
        <v>1183.6875</v>
      </c>
      <c r="E32" s="435">
        <v>1025.12175</v>
      </c>
      <c r="F32" s="435">
        <v>618.72975</v>
      </c>
      <c r="G32" s="435">
        <v>1523.707</v>
      </c>
      <c r="H32" s="435">
        <v>699.12825</v>
      </c>
      <c r="I32" s="435">
        <v>545.47125</v>
      </c>
      <c r="J32" s="435">
        <v>593.51925</v>
      </c>
      <c r="K32" s="435">
        <v>1016.1915</v>
      </c>
      <c r="L32" s="435">
        <v>505.15325</v>
      </c>
      <c r="M32" s="435">
        <v>470.433</v>
      </c>
      <c r="N32" s="435">
        <v>357.348</v>
      </c>
      <c r="O32" s="435">
        <v>399.5475</v>
      </c>
      <c r="P32" s="435">
        <v>393.0795</v>
      </c>
      <c r="Q32" s="435">
        <v>509.052</v>
      </c>
      <c r="R32" s="435">
        <v>817.38975</v>
      </c>
      <c r="S32" s="435">
        <v>439.9275</v>
      </c>
      <c r="T32" s="435">
        <v>420.2325</v>
      </c>
      <c r="U32" s="435">
        <v>399.5475</v>
      </c>
      <c r="V32" s="435">
        <v>408.0315</v>
      </c>
      <c r="W32" s="435">
        <v>720.0495</v>
      </c>
      <c r="X32" s="435">
        <v>723.7245</v>
      </c>
    </row>
    <row r="33" ht="16.5" spans="1:24">
      <c r="A33" s="434">
        <v>11</v>
      </c>
      <c r="B33" s="435">
        <v>537.125</v>
      </c>
      <c r="C33" s="435">
        <v>396.4565</v>
      </c>
      <c r="D33" s="435">
        <v>1225.4</v>
      </c>
      <c r="E33" s="435">
        <v>1061.306</v>
      </c>
      <c r="F33" s="435">
        <v>640.9595</v>
      </c>
      <c r="G33" s="435">
        <v>1584.603</v>
      </c>
      <c r="H33" s="435">
        <v>723.2585</v>
      </c>
      <c r="I33" s="435">
        <v>565.0865</v>
      </c>
      <c r="J33" s="435">
        <v>614.846</v>
      </c>
      <c r="K33" s="435">
        <v>1053.326</v>
      </c>
      <c r="L33" s="435">
        <v>528.1515</v>
      </c>
      <c r="M33" s="435">
        <v>488.972</v>
      </c>
      <c r="N33" s="435">
        <v>369.5135</v>
      </c>
      <c r="O33" s="435">
        <v>413.141</v>
      </c>
      <c r="P33" s="435">
        <v>406.8725</v>
      </c>
      <c r="Q33" s="435">
        <v>526.94</v>
      </c>
      <c r="R33" s="435">
        <v>846.392</v>
      </c>
      <c r="S33" s="435">
        <v>446.885</v>
      </c>
      <c r="T33" s="435">
        <v>434.5295</v>
      </c>
      <c r="U33" s="435">
        <v>413.141</v>
      </c>
      <c r="V33" s="435">
        <v>421.9085</v>
      </c>
      <c r="W33" s="435">
        <v>745.34</v>
      </c>
      <c r="X33" s="435">
        <v>750.3485</v>
      </c>
    </row>
    <row r="34" ht="16.5" spans="1:24">
      <c r="A34" s="434">
        <v>11.5</v>
      </c>
      <c r="B34" s="435">
        <v>545.2375</v>
      </c>
      <c r="C34" s="435">
        <v>409.504</v>
      </c>
      <c r="D34" s="435">
        <v>1267.1125</v>
      </c>
      <c r="E34" s="435">
        <v>1097.49025</v>
      </c>
      <c r="F34" s="435">
        <v>663.19975</v>
      </c>
      <c r="G34" s="435">
        <v>1645.5095</v>
      </c>
      <c r="H34" s="435">
        <v>747.38875</v>
      </c>
      <c r="I34" s="435">
        <v>584.70175</v>
      </c>
      <c r="J34" s="435">
        <v>636.18325</v>
      </c>
      <c r="K34" s="435">
        <v>1090.45</v>
      </c>
      <c r="L34" s="435">
        <v>546.14975</v>
      </c>
      <c r="M34" s="435">
        <v>507.5215</v>
      </c>
      <c r="N34" s="435">
        <v>381.6685</v>
      </c>
      <c r="O34" s="435">
        <v>426.7345</v>
      </c>
      <c r="P34" s="435">
        <v>420.676</v>
      </c>
      <c r="Q34" s="435">
        <v>544.828</v>
      </c>
      <c r="R34" s="435">
        <v>875.39425</v>
      </c>
      <c r="S34" s="435">
        <v>453.8425</v>
      </c>
      <c r="T34" s="435">
        <v>448.8265</v>
      </c>
      <c r="U34" s="435">
        <v>426.7345</v>
      </c>
      <c r="V34" s="435">
        <v>435.796</v>
      </c>
      <c r="W34" s="435">
        <v>770.6305</v>
      </c>
      <c r="X34" s="435">
        <v>776.9725</v>
      </c>
    </row>
    <row r="35" ht="16.5" spans="1:24">
      <c r="A35" s="434">
        <v>12</v>
      </c>
      <c r="B35" s="435">
        <v>553.35</v>
      </c>
      <c r="C35" s="435">
        <v>422.5515</v>
      </c>
      <c r="D35" s="435">
        <v>1308.825</v>
      </c>
      <c r="E35" s="435">
        <v>1133.6745</v>
      </c>
      <c r="F35" s="435">
        <v>685.4295</v>
      </c>
      <c r="G35" s="435">
        <v>1706.416</v>
      </c>
      <c r="H35" s="435">
        <v>771.519</v>
      </c>
      <c r="I35" s="435">
        <v>604.317</v>
      </c>
      <c r="J35" s="435">
        <v>657.51</v>
      </c>
      <c r="K35" s="435">
        <v>1127.5845</v>
      </c>
      <c r="L35" s="435">
        <v>564.1375</v>
      </c>
      <c r="M35" s="435">
        <v>526.0605</v>
      </c>
      <c r="N35" s="435">
        <v>393.8235</v>
      </c>
      <c r="O35" s="435">
        <v>440.328</v>
      </c>
      <c r="P35" s="435">
        <v>434.469</v>
      </c>
      <c r="Q35" s="435">
        <v>562.7265</v>
      </c>
      <c r="R35" s="435">
        <v>904.386</v>
      </c>
      <c r="S35" s="435">
        <v>460.8</v>
      </c>
      <c r="T35" s="435">
        <v>463.1235</v>
      </c>
      <c r="U35" s="435">
        <v>440.328</v>
      </c>
      <c r="V35" s="435">
        <v>449.673</v>
      </c>
      <c r="W35" s="435">
        <v>795.921</v>
      </c>
      <c r="X35" s="435">
        <v>803.5965</v>
      </c>
    </row>
    <row r="36" ht="16.5" spans="1:24">
      <c r="A36" s="434">
        <v>12.5</v>
      </c>
      <c r="B36" s="435">
        <v>561.4625</v>
      </c>
      <c r="C36" s="435">
        <v>435.5885</v>
      </c>
      <c r="D36" s="435">
        <v>1350.5375</v>
      </c>
      <c r="E36" s="435">
        <v>1169.85875</v>
      </c>
      <c r="F36" s="435">
        <v>780.09875</v>
      </c>
      <c r="G36" s="435">
        <v>2281.434</v>
      </c>
      <c r="H36" s="435">
        <v>878.95625</v>
      </c>
      <c r="I36" s="435">
        <v>674.95175</v>
      </c>
      <c r="J36" s="435">
        <v>734.92775</v>
      </c>
      <c r="K36" s="435">
        <v>1168.2995</v>
      </c>
      <c r="L36" s="435">
        <v>582.13575</v>
      </c>
      <c r="M36" s="435">
        <v>544.5995</v>
      </c>
      <c r="N36" s="435">
        <v>405.9785</v>
      </c>
      <c r="O36" s="435">
        <v>453.9215</v>
      </c>
      <c r="P36" s="435">
        <v>448.262</v>
      </c>
      <c r="Q36" s="435">
        <v>580.6145</v>
      </c>
      <c r="R36" s="435">
        <v>933.38825</v>
      </c>
      <c r="S36" s="435">
        <v>467.7575</v>
      </c>
      <c r="T36" s="435">
        <v>477.4205</v>
      </c>
      <c r="U36" s="435">
        <v>453.9215</v>
      </c>
      <c r="V36" s="435">
        <v>463.5605</v>
      </c>
      <c r="W36" s="435">
        <v>816.0875</v>
      </c>
      <c r="X36" s="435">
        <v>818.2925</v>
      </c>
    </row>
    <row r="37" ht="16.5" spans="1:24">
      <c r="A37" s="434">
        <v>13</v>
      </c>
      <c r="B37" s="435">
        <v>569.575</v>
      </c>
      <c r="C37" s="435">
        <v>448.636</v>
      </c>
      <c r="D37" s="435">
        <v>1392.25</v>
      </c>
      <c r="E37" s="435">
        <v>1206.0535</v>
      </c>
      <c r="F37" s="435">
        <v>804.5965</v>
      </c>
      <c r="G37" s="435">
        <v>2359.9805</v>
      </c>
      <c r="H37" s="435">
        <v>905.5855</v>
      </c>
      <c r="I37" s="435">
        <v>696.1525</v>
      </c>
      <c r="J37" s="435">
        <v>758.008</v>
      </c>
      <c r="K37" s="435">
        <v>1205.539</v>
      </c>
      <c r="L37" s="435">
        <v>600.1235</v>
      </c>
      <c r="M37" s="435">
        <v>563.1385</v>
      </c>
      <c r="N37" s="435">
        <v>418.144</v>
      </c>
      <c r="O37" s="435">
        <v>467.515</v>
      </c>
      <c r="P37" s="435">
        <v>462.055</v>
      </c>
      <c r="Q37" s="435">
        <v>598.5025</v>
      </c>
      <c r="R37" s="435">
        <v>962.38</v>
      </c>
      <c r="S37" s="435">
        <v>474.715</v>
      </c>
      <c r="T37" s="435">
        <v>491.7175</v>
      </c>
      <c r="U37" s="435">
        <v>467.515</v>
      </c>
      <c r="V37" s="435">
        <v>477.4375</v>
      </c>
      <c r="W37" s="435">
        <v>841.231</v>
      </c>
      <c r="X37" s="435">
        <v>844.5385</v>
      </c>
    </row>
    <row r="38" ht="16.5" spans="1:24">
      <c r="A38" s="434">
        <v>13.5</v>
      </c>
      <c r="B38" s="435">
        <v>577.6875</v>
      </c>
      <c r="C38" s="435">
        <v>461.6835</v>
      </c>
      <c r="D38" s="435">
        <v>1433.9625</v>
      </c>
      <c r="E38" s="435">
        <v>1242.23775</v>
      </c>
      <c r="F38" s="435">
        <v>829.09425</v>
      </c>
      <c r="G38" s="435">
        <v>2438.5165</v>
      </c>
      <c r="H38" s="435">
        <v>932.21475</v>
      </c>
      <c r="I38" s="435">
        <v>717.36375</v>
      </c>
      <c r="J38" s="435">
        <v>781.08825</v>
      </c>
      <c r="K38" s="435">
        <v>1242.789</v>
      </c>
      <c r="L38" s="435">
        <v>618.12175</v>
      </c>
      <c r="M38" s="435">
        <v>581.6775</v>
      </c>
      <c r="N38" s="435">
        <v>430.299</v>
      </c>
      <c r="O38" s="435">
        <v>481.1085</v>
      </c>
      <c r="P38" s="435">
        <v>475.8585</v>
      </c>
      <c r="Q38" s="435">
        <v>616.3905</v>
      </c>
      <c r="R38" s="435">
        <v>991.38225</v>
      </c>
      <c r="S38" s="435">
        <v>481.6725</v>
      </c>
      <c r="T38" s="435">
        <v>506.0145</v>
      </c>
      <c r="U38" s="435">
        <v>481.1085</v>
      </c>
      <c r="V38" s="435">
        <v>491.325</v>
      </c>
      <c r="W38" s="435">
        <v>866.3745</v>
      </c>
      <c r="X38" s="435">
        <v>870.7845</v>
      </c>
    </row>
    <row r="39" ht="16.5" spans="1:24">
      <c r="A39" s="434">
        <v>14</v>
      </c>
      <c r="B39" s="435">
        <v>585.8</v>
      </c>
      <c r="C39" s="435">
        <v>474.731</v>
      </c>
      <c r="D39" s="435">
        <v>1475.675</v>
      </c>
      <c r="E39" s="435">
        <v>1278.422</v>
      </c>
      <c r="F39" s="435">
        <v>853.592</v>
      </c>
      <c r="G39" s="435">
        <v>2517.063</v>
      </c>
      <c r="H39" s="435">
        <v>958.8545</v>
      </c>
      <c r="I39" s="435">
        <v>738.575</v>
      </c>
      <c r="J39" s="435">
        <v>804.179</v>
      </c>
      <c r="K39" s="435">
        <v>1280.0285</v>
      </c>
      <c r="L39" s="435">
        <v>636.12</v>
      </c>
      <c r="M39" s="435">
        <v>600.2165</v>
      </c>
      <c r="N39" s="435">
        <v>442.454</v>
      </c>
      <c r="O39" s="435">
        <v>494.702</v>
      </c>
      <c r="P39" s="435">
        <v>489.6515</v>
      </c>
      <c r="Q39" s="435">
        <v>634.289</v>
      </c>
      <c r="R39" s="435">
        <v>1020.3845</v>
      </c>
      <c r="S39" s="435">
        <v>488.63</v>
      </c>
      <c r="T39" s="435">
        <v>520.3115</v>
      </c>
      <c r="U39" s="435">
        <v>494.702</v>
      </c>
      <c r="V39" s="435">
        <v>505.202</v>
      </c>
      <c r="W39" s="435">
        <v>891.5075</v>
      </c>
      <c r="X39" s="435">
        <v>897.0305</v>
      </c>
    </row>
    <row r="40" ht="16.5" spans="1:24">
      <c r="A40" s="434">
        <v>14.5</v>
      </c>
      <c r="B40" s="435">
        <v>593.9125</v>
      </c>
      <c r="C40" s="435">
        <v>487.768</v>
      </c>
      <c r="D40" s="435">
        <v>1517.3875</v>
      </c>
      <c r="E40" s="435">
        <v>1314.60625</v>
      </c>
      <c r="F40" s="435">
        <v>878.08975</v>
      </c>
      <c r="G40" s="435">
        <v>2595.6095</v>
      </c>
      <c r="H40" s="435">
        <v>985.48375</v>
      </c>
      <c r="I40" s="435">
        <v>759.78625</v>
      </c>
      <c r="J40" s="435">
        <v>827.25925</v>
      </c>
      <c r="K40" s="435">
        <v>1317.2785</v>
      </c>
      <c r="L40" s="435">
        <v>654.10775</v>
      </c>
      <c r="M40" s="435">
        <v>618.7555</v>
      </c>
      <c r="N40" s="435">
        <v>454.6195</v>
      </c>
      <c r="O40" s="435">
        <v>508.2955</v>
      </c>
      <c r="P40" s="435">
        <v>503.4445</v>
      </c>
      <c r="Q40" s="435">
        <v>652.177</v>
      </c>
      <c r="R40" s="435">
        <v>1049.37625</v>
      </c>
      <c r="S40" s="435">
        <v>495.5875</v>
      </c>
      <c r="T40" s="435">
        <v>534.6085</v>
      </c>
      <c r="U40" s="435">
        <v>508.2955</v>
      </c>
      <c r="V40" s="435">
        <v>519.079</v>
      </c>
      <c r="W40" s="435">
        <v>916.651</v>
      </c>
      <c r="X40" s="435">
        <v>923.287</v>
      </c>
    </row>
    <row r="41" ht="16.5" spans="1:24">
      <c r="A41" s="434">
        <v>15</v>
      </c>
      <c r="B41" s="435">
        <v>602.025</v>
      </c>
      <c r="C41" s="435">
        <v>500.8155</v>
      </c>
      <c r="D41" s="435">
        <v>1559.1</v>
      </c>
      <c r="E41" s="435">
        <v>1350.7905</v>
      </c>
      <c r="F41" s="435">
        <v>902.5875</v>
      </c>
      <c r="G41" s="435">
        <v>2674.1455</v>
      </c>
      <c r="H41" s="435">
        <v>1012.113</v>
      </c>
      <c r="I41" s="435">
        <v>780.9975</v>
      </c>
      <c r="J41" s="435">
        <v>850.35</v>
      </c>
      <c r="K41" s="435">
        <v>1354.518</v>
      </c>
      <c r="L41" s="435">
        <v>672.106</v>
      </c>
      <c r="M41" s="435">
        <v>637.2945</v>
      </c>
      <c r="N41" s="435">
        <v>466.7745</v>
      </c>
      <c r="O41" s="435">
        <v>521.889</v>
      </c>
      <c r="P41" s="435">
        <v>517.2375</v>
      </c>
      <c r="Q41" s="435">
        <v>670.065</v>
      </c>
      <c r="R41" s="435">
        <v>1078.3785</v>
      </c>
      <c r="S41" s="435">
        <v>502.545</v>
      </c>
      <c r="T41" s="435">
        <v>548.9055</v>
      </c>
      <c r="U41" s="435">
        <v>521.889</v>
      </c>
      <c r="V41" s="435">
        <v>532.9665</v>
      </c>
      <c r="W41" s="435">
        <v>941.784</v>
      </c>
      <c r="X41" s="435">
        <v>949.533</v>
      </c>
    </row>
    <row r="42" ht="16.5" spans="1:24">
      <c r="A42" s="434">
        <v>15.5</v>
      </c>
      <c r="B42" s="435">
        <v>610.1375</v>
      </c>
      <c r="C42" s="435">
        <v>513.863</v>
      </c>
      <c r="D42" s="435">
        <v>1600.8125</v>
      </c>
      <c r="E42" s="435">
        <v>1386.97475</v>
      </c>
      <c r="F42" s="435">
        <v>927.08525</v>
      </c>
      <c r="G42" s="435">
        <v>2752.692</v>
      </c>
      <c r="H42" s="435">
        <v>1038.74225</v>
      </c>
      <c r="I42" s="435">
        <v>802.20875</v>
      </c>
      <c r="J42" s="435">
        <v>873.43025</v>
      </c>
      <c r="K42" s="435">
        <v>1391.768</v>
      </c>
      <c r="L42" s="435">
        <v>690.09375</v>
      </c>
      <c r="M42" s="435">
        <v>655.8335</v>
      </c>
      <c r="N42" s="435">
        <v>478.9295</v>
      </c>
      <c r="O42" s="435">
        <v>535.4825</v>
      </c>
      <c r="P42" s="435">
        <v>531.041</v>
      </c>
      <c r="Q42" s="435">
        <v>687.953</v>
      </c>
      <c r="R42" s="435">
        <v>1107.38075</v>
      </c>
      <c r="S42" s="435">
        <v>509.5025</v>
      </c>
      <c r="T42" s="435">
        <v>563.2025</v>
      </c>
      <c r="U42" s="435">
        <v>535.4825</v>
      </c>
      <c r="V42" s="435">
        <v>546.8435</v>
      </c>
      <c r="W42" s="435">
        <v>966.9275</v>
      </c>
      <c r="X42" s="435">
        <v>975.779</v>
      </c>
    </row>
    <row r="43" ht="16.5" spans="1:24">
      <c r="A43" s="434">
        <v>16</v>
      </c>
      <c r="B43" s="435">
        <v>618.25</v>
      </c>
      <c r="C43" s="435">
        <v>526.9105</v>
      </c>
      <c r="D43" s="435">
        <v>1642.525</v>
      </c>
      <c r="E43" s="435">
        <v>1423.159</v>
      </c>
      <c r="F43" s="435">
        <v>951.583</v>
      </c>
      <c r="G43" s="435">
        <v>2831.228</v>
      </c>
      <c r="H43" s="435">
        <v>1065.382</v>
      </c>
      <c r="I43" s="435">
        <v>823.42</v>
      </c>
      <c r="J43" s="435">
        <v>896.521</v>
      </c>
      <c r="K43" s="435">
        <v>1429.0075</v>
      </c>
      <c r="L43" s="435">
        <v>708.092</v>
      </c>
      <c r="M43" s="435">
        <v>674.3725</v>
      </c>
      <c r="N43" s="435">
        <v>491.095</v>
      </c>
      <c r="O43" s="435">
        <v>549.076</v>
      </c>
      <c r="P43" s="435">
        <v>544.834</v>
      </c>
      <c r="Q43" s="435">
        <v>705.8515</v>
      </c>
      <c r="R43" s="435">
        <v>1136.3725</v>
      </c>
      <c r="S43" s="435">
        <v>516.46</v>
      </c>
      <c r="T43" s="435">
        <v>577.4995</v>
      </c>
      <c r="U43" s="435">
        <v>549.076</v>
      </c>
      <c r="V43" s="435">
        <v>560.731</v>
      </c>
      <c r="W43" s="435">
        <v>992.071</v>
      </c>
      <c r="X43" s="435">
        <v>1002.0355</v>
      </c>
    </row>
    <row r="44" ht="16.5" spans="1:24">
      <c r="A44" s="434">
        <v>16.5</v>
      </c>
      <c r="B44" s="435">
        <v>626.3625</v>
      </c>
      <c r="C44" s="435">
        <v>539.9475</v>
      </c>
      <c r="D44" s="435">
        <v>1684.2375</v>
      </c>
      <c r="E44" s="435">
        <v>1459.34325</v>
      </c>
      <c r="F44" s="435">
        <v>976.08075</v>
      </c>
      <c r="G44" s="435">
        <v>2909.7745</v>
      </c>
      <c r="H44" s="435">
        <v>1092.01125</v>
      </c>
      <c r="I44" s="435">
        <v>844.62075</v>
      </c>
      <c r="J44" s="435">
        <v>919.60125</v>
      </c>
      <c r="K44" s="435">
        <v>1466.2575</v>
      </c>
      <c r="L44" s="435">
        <v>726.09025</v>
      </c>
      <c r="M44" s="435">
        <v>692.9115</v>
      </c>
      <c r="N44" s="435">
        <v>503.25</v>
      </c>
      <c r="O44" s="435">
        <v>562.6695</v>
      </c>
      <c r="P44" s="435">
        <v>558.627</v>
      </c>
      <c r="Q44" s="435">
        <v>723.7395</v>
      </c>
      <c r="R44" s="435">
        <v>1165.37475</v>
      </c>
      <c r="S44" s="435">
        <v>523.4175</v>
      </c>
      <c r="T44" s="435">
        <v>591.7965</v>
      </c>
      <c r="U44" s="435">
        <v>562.6695</v>
      </c>
      <c r="V44" s="435">
        <v>574.608</v>
      </c>
      <c r="W44" s="435">
        <v>1017.204</v>
      </c>
      <c r="X44" s="435">
        <v>1028.2815</v>
      </c>
    </row>
    <row r="45" ht="16.5" spans="1:24">
      <c r="A45" s="434">
        <v>17</v>
      </c>
      <c r="B45" s="435">
        <v>634.475</v>
      </c>
      <c r="C45" s="435">
        <v>552.995</v>
      </c>
      <c r="D45" s="435">
        <v>1725.95</v>
      </c>
      <c r="E45" s="435">
        <v>1495.5275</v>
      </c>
      <c r="F45" s="435">
        <v>1000.5785</v>
      </c>
      <c r="G45" s="435">
        <v>2988.321</v>
      </c>
      <c r="H45" s="435">
        <v>1118.6405</v>
      </c>
      <c r="I45" s="435">
        <v>865.832</v>
      </c>
      <c r="J45" s="435">
        <v>942.692</v>
      </c>
      <c r="K45" s="435">
        <v>1503.497</v>
      </c>
      <c r="L45" s="435">
        <v>744.078</v>
      </c>
      <c r="M45" s="435">
        <v>711.4505</v>
      </c>
      <c r="N45" s="435">
        <v>515.405</v>
      </c>
      <c r="O45" s="435">
        <v>576.263</v>
      </c>
      <c r="P45" s="435">
        <v>572.42</v>
      </c>
      <c r="Q45" s="435">
        <v>741.6275</v>
      </c>
      <c r="R45" s="435">
        <v>1194.377</v>
      </c>
      <c r="S45" s="435">
        <v>530.375</v>
      </c>
      <c r="T45" s="435">
        <v>606.0935</v>
      </c>
      <c r="U45" s="435">
        <v>576.263</v>
      </c>
      <c r="V45" s="435">
        <v>588.4955</v>
      </c>
      <c r="W45" s="435">
        <v>1042.3475</v>
      </c>
      <c r="X45" s="435">
        <v>1054.5275</v>
      </c>
    </row>
    <row r="46" ht="16.5" spans="1:24">
      <c r="A46" s="434">
        <v>17.5</v>
      </c>
      <c r="B46" s="435">
        <v>642.5875</v>
      </c>
      <c r="C46" s="435">
        <v>566.0425</v>
      </c>
      <c r="D46" s="435">
        <v>1767.6625</v>
      </c>
      <c r="E46" s="435">
        <v>1531.72225</v>
      </c>
      <c r="F46" s="435">
        <v>1025.07625</v>
      </c>
      <c r="G46" s="435">
        <v>3066.857</v>
      </c>
      <c r="H46" s="435">
        <v>1145.26975</v>
      </c>
      <c r="I46" s="435">
        <v>887.04325</v>
      </c>
      <c r="J46" s="435">
        <v>965.77225</v>
      </c>
      <c r="K46" s="435">
        <v>1540.747</v>
      </c>
      <c r="L46" s="435">
        <v>762.07625</v>
      </c>
      <c r="M46" s="435">
        <v>729.9895</v>
      </c>
      <c r="N46" s="435">
        <v>527.5705</v>
      </c>
      <c r="O46" s="435">
        <v>589.8565</v>
      </c>
      <c r="P46" s="435">
        <v>586.2235</v>
      </c>
      <c r="Q46" s="435">
        <v>759.5155</v>
      </c>
      <c r="R46" s="435">
        <v>1223.36875</v>
      </c>
      <c r="S46" s="435">
        <v>537.3325</v>
      </c>
      <c r="T46" s="435">
        <v>620.3905</v>
      </c>
      <c r="U46" s="435">
        <v>589.8565</v>
      </c>
      <c r="V46" s="435">
        <v>602.3725</v>
      </c>
      <c r="W46" s="435">
        <v>1067.4805</v>
      </c>
      <c r="X46" s="435">
        <v>1080.784</v>
      </c>
    </row>
    <row r="47" ht="16.5" spans="1:24">
      <c r="A47" s="434">
        <v>18</v>
      </c>
      <c r="B47" s="435">
        <v>650.7</v>
      </c>
      <c r="C47" s="435">
        <v>579.0795</v>
      </c>
      <c r="D47" s="435">
        <v>1809.375</v>
      </c>
      <c r="E47" s="435">
        <v>1567.9065</v>
      </c>
      <c r="F47" s="435">
        <v>1049.574</v>
      </c>
      <c r="G47" s="435">
        <v>3145.4035</v>
      </c>
      <c r="H47" s="435">
        <v>1171.9095</v>
      </c>
      <c r="I47" s="435">
        <v>908.2545</v>
      </c>
      <c r="J47" s="435">
        <v>988.863</v>
      </c>
      <c r="K47" s="435">
        <v>1577.9865</v>
      </c>
      <c r="L47" s="435">
        <v>780.064</v>
      </c>
      <c r="M47" s="435">
        <v>748.5285</v>
      </c>
      <c r="N47" s="435">
        <v>539.7255</v>
      </c>
      <c r="O47" s="435">
        <v>603.45</v>
      </c>
      <c r="P47" s="435">
        <v>600.0165</v>
      </c>
      <c r="Q47" s="435">
        <v>777.414</v>
      </c>
      <c r="R47" s="435">
        <v>1252.371</v>
      </c>
      <c r="S47" s="435">
        <v>544.29</v>
      </c>
      <c r="T47" s="435">
        <v>634.6875</v>
      </c>
      <c r="U47" s="435">
        <v>603.45</v>
      </c>
      <c r="V47" s="435">
        <v>616.26</v>
      </c>
      <c r="W47" s="435">
        <v>1092.624</v>
      </c>
      <c r="X47" s="435">
        <v>1107.03</v>
      </c>
    </row>
    <row r="48" ht="16.5" spans="1:24">
      <c r="A48" s="434">
        <v>18.5</v>
      </c>
      <c r="B48" s="435">
        <v>658.8125</v>
      </c>
      <c r="C48" s="435">
        <v>592.127</v>
      </c>
      <c r="D48" s="435">
        <v>1851.0875</v>
      </c>
      <c r="E48" s="435">
        <v>1604.09075</v>
      </c>
      <c r="F48" s="435">
        <v>1074.07175</v>
      </c>
      <c r="G48" s="435">
        <v>3223.95</v>
      </c>
      <c r="H48" s="435">
        <v>1198.53875</v>
      </c>
      <c r="I48" s="435">
        <v>929.46575</v>
      </c>
      <c r="J48" s="435">
        <v>1011.94325</v>
      </c>
      <c r="K48" s="435">
        <v>1615.2365</v>
      </c>
      <c r="L48" s="435">
        <v>798.06225</v>
      </c>
      <c r="M48" s="435">
        <v>767.0675</v>
      </c>
      <c r="N48" s="435">
        <v>551.8805</v>
      </c>
      <c r="O48" s="435">
        <v>617.0435</v>
      </c>
      <c r="P48" s="435">
        <v>613.8095</v>
      </c>
      <c r="Q48" s="435">
        <v>795.302</v>
      </c>
      <c r="R48" s="435">
        <v>1281.36275</v>
      </c>
      <c r="S48" s="435">
        <v>551.2475</v>
      </c>
      <c r="T48" s="435">
        <v>648.9845</v>
      </c>
      <c r="U48" s="435">
        <v>617.0435</v>
      </c>
      <c r="V48" s="435">
        <v>630.137</v>
      </c>
      <c r="W48" s="435">
        <v>1117.7675</v>
      </c>
      <c r="X48" s="435">
        <v>1133.276</v>
      </c>
    </row>
    <row r="49" ht="16.5" spans="1:24">
      <c r="A49" s="434">
        <v>19</v>
      </c>
      <c r="B49" s="435">
        <v>666.925</v>
      </c>
      <c r="C49" s="435">
        <v>605.1745</v>
      </c>
      <c r="D49" s="435">
        <v>1892.8</v>
      </c>
      <c r="E49" s="435">
        <v>1640.275</v>
      </c>
      <c r="F49" s="435">
        <v>1098.5695</v>
      </c>
      <c r="G49" s="435">
        <v>3302.486</v>
      </c>
      <c r="H49" s="435">
        <v>1225.168</v>
      </c>
      <c r="I49" s="435">
        <v>950.677</v>
      </c>
      <c r="J49" s="435">
        <v>1035.034</v>
      </c>
      <c r="K49" s="435">
        <v>1652.476</v>
      </c>
      <c r="L49" s="435">
        <v>816.0605</v>
      </c>
      <c r="M49" s="435">
        <v>785.6065</v>
      </c>
      <c r="N49" s="435">
        <v>564.046</v>
      </c>
      <c r="O49" s="435">
        <v>630.637</v>
      </c>
      <c r="P49" s="435">
        <v>627.6025</v>
      </c>
      <c r="Q49" s="435">
        <v>813.19</v>
      </c>
      <c r="R49" s="435">
        <v>1310.365</v>
      </c>
      <c r="S49" s="435">
        <v>558.205</v>
      </c>
      <c r="T49" s="435">
        <v>663.2815</v>
      </c>
      <c r="U49" s="435">
        <v>630.637</v>
      </c>
      <c r="V49" s="435">
        <v>644.0245</v>
      </c>
      <c r="W49" s="435">
        <v>1142.9005</v>
      </c>
      <c r="X49" s="435">
        <v>1159.522</v>
      </c>
    </row>
    <row r="50" ht="16.5" spans="1:24">
      <c r="A50" s="434">
        <v>19.5</v>
      </c>
      <c r="B50" s="435">
        <v>675.0375</v>
      </c>
      <c r="C50" s="435">
        <v>618.222</v>
      </c>
      <c r="D50" s="435">
        <v>1934.5125</v>
      </c>
      <c r="E50" s="435">
        <v>1676.45925</v>
      </c>
      <c r="F50" s="435">
        <v>1123.07775</v>
      </c>
      <c r="G50" s="435">
        <v>3381.0325</v>
      </c>
      <c r="H50" s="435">
        <v>1251.79725</v>
      </c>
      <c r="I50" s="435">
        <v>971.87775</v>
      </c>
      <c r="J50" s="435">
        <v>1058.11425</v>
      </c>
      <c r="K50" s="435">
        <v>1689.726</v>
      </c>
      <c r="L50" s="435">
        <v>834.04825</v>
      </c>
      <c r="M50" s="435">
        <v>804.1455</v>
      </c>
      <c r="N50" s="435">
        <v>576.201</v>
      </c>
      <c r="O50" s="435">
        <v>644.2305</v>
      </c>
      <c r="P50" s="435">
        <v>641.406</v>
      </c>
      <c r="Q50" s="435">
        <v>831.078</v>
      </c>
      <c r="R50" s="435">
        <v>1339.36725</v>
      </c>
      <c r="S50" s="435">
        <v>565.1625</v>
      </c>
      <c r="T50" s="435">
        <v>677.5785</v>
      </c>
      <c r="U50" s="435">
        <v>644.2305</v>
      </c>
      <c r="V50" s="435">
        <v>657.9015</v>
      </c>
      <c r="W50" s="435">
        <v>1168.044</v>
      </c>
      <c r="X50" s="435">
        <v>1185.7785</v>
      </c>
    </row>
    <row r="51" ht="16.5" spans="1:24">
      <c r="A51" s="434">
        <v>20</v>
      </c>
      <c r="B51" s="435">
        <v>683.15</v>
      </c>
      <c r="C51" s="435">
        <v>631.259</v>
      </c>
      <c r="D51" s="435">
        <v>1976.225</v>
      </c>
      <c r="E51" s="435">
        <v>1712.6435</v>
      </c>
      <c r="F51" s="435">
        <v>1147.5755</v>
      </c>
      <c r="G51" s="435">
        <v>3459.579</v>
      </c>
      <c r="H51" s="435">
        <v>1278.437</v>
      </c>
      <c r="I51" s="435">
        <v>993.089</v>
      </c>
      <c r="J51" s="435">
        <v>1081.205</v>
      </c>
      <c r="K51" s="435">
        <v>1726.9655</v>
      </c>
      <c r="L51" s="435">
        <v>852.0465</v>
      </c>
      <c r="M51" s="435">
        <v>822.6845</v>
      </c>
      <c r="N51" s="435">
        <v>588.356</v>
      </c>
      <c r="O51" s="435">
        <v>657.824</v>
      </c>
      <c r="P51" s="435">
        <v>655.199</v>
      </c>
      <c r="Q51" s="435">
        <v>848.9765</v>
      </c>
      <c r="R51" s="435">
        <v>1368.359</v>
      </c>
      <c r="S51" s="435">
        <v>572.12</v>
      </c>
      <c r="T51" s="435">
        <v>691.8755</v>
      </c>
      <c r="U51" s="435">
        <v>657.824</v>
      </c>
      <c r="V51" s="435">
        <v>671.789</v>
      </c>
      <c r="W51" s="435">
        <v>1193.177</v>
      </c>
      <c r="X51" s="435">
        <v>1212.0245</v>
      </c>
    </row>
    <row r="52" ht="16.5" spans="1:24">
      <c r="A52" s="434">
        <v>20.5</v>
      </c>
      <c r="B52" s="435">
        <v>691.2625</v>
      </c>
      <c r="C52" s="435">
        <v>644.3065</v>
      </c>
      <c r="D52" s="435">
        <v>2017.9375</v>
      </c>
      <c r="E52" s="435">
        <v>1748.82775</v>
      </c>
      <c r="F52" s="435">
        <v>1172.07325</v>
      </c>
      <c r="G52" s="435">
        <v>3538.115</v>
      </c>
      <c r="H52" s="435">
        <v>1305.06625</v>
      </c>
      <c r="I52" s="435">
        <v>1014.30025</v>
      </c>
      <c r="J52" s="435">
        <v>1104.28525</v>
      </c>
      <c r="K52" s="435">
        <v>1764.2155</v>
      </c>
      <c r="L52" s="435">
        <v>870.03425</v>
      </c>
      <c r="M52" s="435">
        <v>841.2235</v>
      </c>
      <c r="N52" s="435">
        <v>600.5215</v>
      </c>
      <c r="O52" s="435">
        <v>671.4175</v>
      </c>
      <c r="P52" s="435">
        <v>668.992</v>
      </c>
      <c r="Q52" s="435">
        <v>866.8645</v>
      </c>
      <c r="R52" s="435">
        <v>1397.36125</v>
      </c>
      <c r="S52" s="435">
        <v>579.0775</v>
      </c>
      <c r="T52" s="435">
        <v>706.1725</v>
      </c>
      <c r="U52" s="435">
        <v>671.4175</v>
      </c>
      <c r="V52" s="435">
        <v>685.666</v>
      </c>
      <c r="W52" s="435">
        <v>1218.3205</v>
      </c>
      <c r="X52" s="435">
        <v>1238.2705</v>
      </c>
    </row>
    <row r="53" ht="12" customHeight="1" spans="1:24">
      <c r="A53" s="434" t="s">
        <v>924</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row>
    <row r="54" ht="16.5" spans="1:24">
      <c r="A54" s="434" t="s">
        <v>925</v>
      </c>
      <c r="B54" s="436">
        <v>33.5</v>
      </c>
      <c r="C54" s="436">
        <v>29.14</v>
      </c>
      <c r="D54" s="436">
        <v>98.5</v>
      </c>
      <c r="E54" s="436">
        <v>89.23</v>
      </c>
      <c r="F54" s="436">
        <v>47.04</v>
      </c>
      <c r="G54" s="436">
        <v>130.3</v>
      </c>
      <c r="H54" s="436">
        <v>55.41</v>
      </c>
      <c r="I54" s="436">
        <v>40.3</v>
      </c>
      <c r="J54" s="436">
        <v>45.6</v>
      </c>
      <c r="K54" s="436">
        <v>45.97</v>
      </c>
      <c r="L54" s="436">
        <v>28.52</v>
      </c>
      <c r="M54" s="436">
        <v>22.54</v>
      </c>
      <c r="N54" s="436">
        <v>23.68</v>
      </c>
      <c r="O54" s="436">
        <v>23.86</v>
      </c>
      <c r="P54" s="436">
        <v>29.88</v>
      </c>
      <c r="Q54" s="436">
        <v>29.88</v>
      </c>
      <c r="R54" s="436">
        <v>42.8342412451362</v>
      </c>
      <c r="S54" s="436">
        <v>27.7</v>
      </c>
      <c r="T54" s="436">
        <v>32.66</v>
      </c>
      <c r="U54" s="436">
        <v>22.98</v>
      </c>
      <c r="V54" s="436">
        <v>29.14</v>
      </c>
      <c r="W54" s="436">
        <v>40.95</v>
      </c>
      <c r="X54" s="436">
        <v>42.83</v>
      </c>
    </row>
    <row r="55" ht="16.5" spans="1:24">
      <c r="A55" s="434" t="s">
        <v>926</v>
      </c>
      <c r="B55" s="436">
        <v>32.5</v>
      </c>
      <c r="C55" s="436">
        <v>27.71</v>
      </c>
      <c r="D55" s="436">
        <v>94.5</v>
      </c>
      <c r="E55" s="436">
        <v>88.49</v>
      </c>
      <c r="F55" s="436">
        <v>46.02</v>
      </c>
      <c r="G55" s="436">
        <v>124.74</v>
      </c>
      <c r="H55" s="436">
        <v>54.76</v>
      </c>
      <c r="I55" s="436">
        <v>39.59</v>
      </c>
      <c r="J55" s="436">
        <v>44.48</v>
      </c>
      <c r="K55" s="436">
        <v>45.26</v>
      </c>
      <c r="L55" s="436">
        <v>26.6</v>
      </c>
      <c r="M55" s="436">
        <v>22.54</v>
      </c>
      <c r="N55" s="436">
        <v>23.62</v>
      </c>
      <c r="O55" s="436">
        <v>23.86</v>
      </c>
      <c r="P55" s="436">
        <v>29.7</v>
      </c>
      <c r="Q55" s="436">
        <v>29.7</v>
      </c>
      <c r="R55" s="436">
        <v>42.4451361867704</v>
      </c>
      <c r="S55" s="436">
        <v>26.9</v>
      </c>
      <c r="T55" s="436">
        <v>31.22</v>
      </c>
      <c r="U55" s="436">
        <v>22.87</v>
      </c>
      <c r="V55" s="436">
        <v>29.13</v>
      </c>
      <c r="W55" s="436">
        <v>39.85</v>
      </c>
      <c r="X55" s="436">
        <v>41.81</v>
      </c>
    </row>
    <row r="56" ht="16.5" spans="1:24">
      <c r="A56" s="434" t="s">
        <v>927</v>
      </c>
      <c r="B56" s="436">
        <v>25.3</v>
      </c>
      <c r="C56" s="436">
        <v>27.4</v>
      </c>
      <c r="D56" s="436">
        <v>77.48</v>
      </c>
      <c r="E56" s="436">
        <v>76.18</v>
      </c>
      <c r="F56" s="436">
        <v>44.58</v>
      </c>
      <c r="G56" s="436">
        <v>120</v>
      </c>
      <c r="H56" s="436">
        <v>51.08</v>
      </c>
      <c r="I56" s="436">
        <v>37.8</v>
      </c>
      <c r="J56" s="436">
        <v>42.92</v>
      </c>
      <c r="K56" s="436">
        <v>43.72</v>
      </c>
      <c r="L56" s="436">
        <v>26.25</v>
      </c>
      <c r="M56" s="436">
        <v>20.54</v>
      </c>
      <c r="N56" s="436">
        <v>21.99</v>
      </c>
      <c r="O56" s="436">
        <v>20.4</v>
      </c>
      <c r="P56" s="436">
        <v>29.42</v>
      </c>
      <c r="Q56" s="436">
        <v>29.42</v>
      </c>
      <c r="R56" s="436">
        <v>42.4451361867704</v>
      </c>
      <c r="S56" s="436">
        <v>20.1</v>
      </c>
      <c r="T56" s="436">
        <v>26.76</v>
      </c>
      <c r="U56" s="436">
        <v>22.55</v>
      </c>
      <c r="V56" s="436">
        <v>26.76</v>
      </c>
      <c r="W56" s="436">
        <v>38.64</v>
      </c>
      <c r="X56" s="436">
        <v>40.57</v>
      </c>
    </row>
    <row r="57" ht="16.5" spans="1:24">
      <c r="A57" s="437" t="s">
        <v>928</v>
      </c>
      <c r="B57" s="436">
        <v>24.1</v>
      </c>
      <c r="C57" s="436">
        <v>27.25</v>
      </c>
      <c r="D57" s="436">
        <v>72.9</v>
      </c>
      <c r="E57" s="436">
        <v>73.32</v>
      </c>
      <c r="F57" s="436">
        <v>43.96</v>
      </c>
      <c r="G57" s="436">
        <v>116.02</v>
      </c>
      <c r="H57" s="436">
        <v>50.81</v>
      </c>
      <c r="I57" s="436">
        <v>37.57</v>
      </c>
      <c r="J57" s="436">
        <v>42.24</v>
      </c>
      <c r="K57" s="436">
        <v>43.18</v>
      </c>
      <c r="L57" s="436">
        <v>24.44</v>
      </c>
      <c r="M57" s="436">
        <v>20.53</v>
      </c>
      <c r="N57" s="436">
        <v>21.88</v>
      </c>
      <c r="O57" s="436">
        <v>18.72</v>
      </c>
      <c r="P57" s="436">
        <v>23.31</v>
      </c>
      <c r="Q57" s="436">
        <v>28.44</v>
      </c>
      <c r="R57" s="436">
        <v>42.4451361867704</v>
      </c>
      <c r="S57" s="436">
        <v>19.2</v>
      </c>
      <c r="T57" s="436">
        <v>26.62</v>
      </c>
      <c r="U57" s="436">
        <v>21.88</v>
      </c>
      <c r="V57" s="436">
        <v>21.88</v>
      </c>
      <c r="W57" s="436">
        <v>37.66</v>
      </c>
      <c r="X57" s="436">
        <v>39.65</v>
      </c>
    </row>
    <row r="58" ht="20.25" spans="1:25">
      <c r="A58" s="438" t="s">
        <v>929</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row>
    <row r="59" ht="16.5" customHeight="1" spans="1:25">
      <c r="A59" s="439" t="s">
        <v>930</v>
      </c>
      <c r="B59" s="440"/>
      <c r="C59" s="440"/>
      <c r="D59" s="440"/>
      <c r="E59" s="440"/>
      <c r="F59" s="440"/>
      <c r="G59" s="440"/>
      <c r="H59" s="440"/>
      <c r="I59" s="440"/>
      <c r="J59" s="440"/>
      <c r="K59" s="440"/>
      <c r="L59" s="440"/>
      <c r="M59" s="440"/>
      <c r="N59" s="440"/>
      <c r="O59" s="440"/>
      <c r="P59" s="440"/>
      <c r="Q59" s="440"/>
      <c r="R59" s="440"/>
      <c r="S59" s="440"/>
      <c r="T59" s="440"/>
      <c r="U59" s="440"/>
      <c r="V59" s="440"/>
      <c r="W59" s="440"/>
      <c r="X59" s="449"/>
      <c r="Y59" s="454"/>
    </row>
    <row r="60" ht="16.5" customHeight="1" spans="1:25">
      <c r="A60" s="441" t="s">
        <v>931</v>
      </c>
      <c r="B60" s="442"/>
      <c r="C60" s="442"/>
      <c r="D60" s="442"/>
      <c r="E60" s="442"/>
      <c r="F60" s="442"/>
      <c r="G60" s="442"/>
      <c r="H60" s="442"/>
      <c r="I60" s="442"/>
      <c r="J60" s="442"/>
      <c r="K60" s="442"/>
      <c r="L60" s="442"/>
      <c r="M60" s="442"/>
      <c r="N60" s="442"/>
      <c r="O60" s="442"/>
      <c r="P60" s="442"/>
      <c r="Q60" s="442"/>
      <c r="R60" s="442"/>
      <c r="S60" s="442"/>
      <c r="T60" s="442"/>
      <c r="U60" s="442"/>
      <c r="V60" s="442"/>
      <c r="W60" s="442"/>
      <c r="X60" s="450"/>
      <c r="Y60" s="455"/>
    </row>
    <row r="61" ht="21.75" customHeight="1" spans="1:25">
      <c r="A61" s="441" t="s">
        <v>932</v>
      </c>
      <c r="B61" s="443"/>
      <c r="C61" s="443"/>
      <c r="D61" s="443"/>
      <c r="E61" s="443"/>
      <c r="F61" s="443"/>
      <c r="G61" s="443"/>
      <c r="H61" s="443"/>
      <c r="I61" s="443"/>
      <c r="J61" s="443"/>
      <c r="K61" s="443"/>
      <c r="L61" s="443"/>
      <c r="M61" s="443"/>
      <c r="N61" s="443"/>
      <c r="O61" s="443"/>
      <c r="P61" s="443"/>
      <c r="Q61" s="443"/>
      <c r="R61" s="443"/>
      <c r="S61" s="443"/>
      <c r="T61" s="443"/>
      <c r="U61" s="443"/>
      <c r="V61" s="443"/>
      <c r="W61" s="443"/>
      <c r="X61" s="451"/>
      <c r="Y61" s="455"/>
    </row>
    <row r="62" ht="16" customHeight="1" spans="1:25">
      <c r="A62" s="444" t="s">
        <v>933</v>
      </c>
      <c r="B62" s="443"/>
      <c r="C62" s="443"/>
      <c r="D62" s="443"/>
      <c r="E62" s="443"/>
      <c r="F62" s="443"/>
      <c r="G62" s="443"/>
      <c r="H62" s="443"/>
      <c r="I62" s="443"/>
      <c r="J62" s="443"/>
      <c r="K62" s="443"/>
      <c r="L62" s="443"/>
      <c r="M62" s="443"/>
      <c r="N62" s="443"/>
      <c r="O62" s="443"/>
      <c r="P62" s="443"/>
      <c r="Q62" s="443"/>
      <c r="R62" s="443"/>
      <c r="S62" s="443"/>
      <c r="T62" s="443"/>
      <c r="U62" s="443"/>
      <c r="V62" s="443"/>
      <c r="W62" s="443"/>
      <c r="X62" s="451"/>
      <c r="Y62" s="455"/>
    </row>
    <row r="63" ht="16" customHeight="1" spans="1:25">
      <c r="A63" s="444" t="s">
        <v>934</v>
      </c>
      <c r="B63" s="443"/>
      <c r="C63" s="443"/>
      <c r="D63" s="443"/>
      <c r="E63" s="443"/>
      <c r="F63" s="443"/>
      <c r="G63" s="443"/>
      <c r="H63" s="443"/>
      <c r="I63" s="443"/>
      <c r="J63" s="443"/>
      <c r="K63" s="443"/>
      <c r="L63" s="443"/>
      <c r="M63" s="443"/>
      <c r="N63" s="443"/>
      <c r="O63" s="443"/>
      <c r="P63" s="443"/>
      <c r="Q63" s="443"/>
      <c r="R63" s="443"/>
      <c r="S63" s="443"/>
      <c r="T63" s="443"/>
      <c r="U63" s="443"/>
      <c r="V63" s="443"/>
      <c r="W63" s="443"/>
      <c r="X63" s="451"/>
      <c r="Y63" s="455"/>
    </row>
    <row r="64" ht="16" customHeight="1" spans="1:25">
      <c r="A64" s="445" t="s">
        <v>935</v>
      </c>
      <c r="B64" s="443"/>
      <c r="C64" s="443"/>
      <c r="D64" s="443"/>
      <c r="E64" s="443"/>
      <c r="F64" s="443"/>
      <c r="G64" s="443"/>
      <c r="H64" s="443"/>
      <c r="I64" s="443"/>
      <c r="J64" s="443"/>
      <c r="K64" s="443"/>
      <c r="L64" s="443"/>
      <c r="M64" s="443"/>
      <c r="N64" s="443"/>
      <c r="O64" s="443"/>
      <c r="P64" s="443"/>
      <c r="Q64" s="443"/>
      <c r="R64" s="443"/>
      <c r="S64" s="443"/>
      <c r="T64" s="443"/>
      <c r="U64" s="443"/>
      <c r="V64" s="443"/>
      <c r="W64" s="443"/>
      <c r="X64" s="451"/>
      <c r="Y64" s="455"/>
    </row>
    <row r="65" ht="16.5" spans="1:25">
      <c r="A65" s="456" t="s">
        <v>936</v>
      </c>
      <c r="B65" s="457"/>
      <c r="C65" s="457"/>
      <c r="D65" s="457"/>
      <c r="E65" s="457"/>
      <c r="F65" s="457"/>
      <c r="G65" s="457"/>
      <c r="H65" s="457"/>
      <c r="I65" s="457"/>
      <c r="J65" s="457"/>
      <c r="K65" s="457"/>
      <c r="L65" s="457"/>
      <c r="M65" s="457"/>
      <c r="N65" s="457"/>
      <c r="O65" s="457"/>
      <c r="P65" s="457"/>
      <c r="Q65" s="457"/>
      <c r="R65" s="457"/>
      <c r="S65" s="457"/>
      <c r="T65" s="457"/>
      <c r="U65" s="457"/>
      <c r="V65" s="457"/>
      <c r="W65" s="457"/>
      <c r="X65" s="468"/>
      <c r="Y65" s="455"/>
    </row>
    <row r="66" ht="16.5" spans="1:25">
      <c r="A66" s="456" t="s">
        <v>937</v>
      </c>
      <c r="B66" s="457"/>
      <c r="C66" s="457"/>
      <c r="D66" s="457"/>
      <c r="E66" s="457"/>
      <c r="F66" s="457"/>
      <c r="G66" s="457"/>
      <c r="H66" s="457"/>
      <c r="I66" s="457"/>
      <c r="J66" s="457"/>
      <c r="K66" s="457"/>
      <c r="L66" s="457"/>
      <c r="M66" s="457"/>
      <c r="N66" s="457"/>
      <c r="O66" s="457"/>
      <c r="P66" s="457"/>
      <c r="Q66" s="457"/>
      <c r="R66" s="457"/>
      <c r="S66" s="457"/>
      <c r="T66" s="457"/>
      <c r="U66" s="457"/>
      <c r="V66" s="457"/>
      <c r="W66" s="457"/>
      <c r="X66" s="468"/>
      <c r="Y66" s="455"/>
    </row>
    <row r="67" ht="16.5" spans="1:25">
      <c r="A67" s="456" t="s">
        <v>938</v>
      </c>
      <c r="B67" s="457"/>
      <c r="C67" s="457"/>
      <c r="D67" s="457"/>
      <c r="E67" s="457"/>
      <c r="F67" s="457"/>
      <c r="G67" s="457"/>
      <c r="H67" s="457"/>
      <c r="I67" s="457"/>
      <c r="J67" s="457"/>
      <c r="K67" s="457"/>
      <c r="L67" s="457"/>
      <c r="M67" s="457"/>
      <c r="N67" s="457"/>
      <c r="O67" s="457"/>
      <c r="P67" s="457"/>
      <c r="Q67" s="457"/>
      <c r="R67" s="457"/>
      <c r="S67" s="457"/>
      <c r="T67" s="457"/>
      <c r="U67" s="457"/>
      <c r="V67" s="457"/>
      <c r="W67" s="457"/>
      <c r="X67" s="468"/>
      <c r="Y67" s="455"/>
    </row>
    <row r="68" ht="16" customHeight="1" spans="1:25">
      <c r="A68" s="445" t="s">
        <v>939</v>
      </c>
      <c r="B68" s="443"/>
      <c r="C68" s="443"/>
      <c r="D68" s="443"/>
      <c r="E68" s="443"/>
      <c r="F68" s="443"/>
      <c r="G68" s="443"/>
      <c r="H68" s="443"/>
      <c r="I68" s="443"/>
      <c r="J68" s="443"/>
      <c r="K68" s="443"/>
      <c r="L68" s="443"/>
      <c r="M68" s="443"/>
      <c r="N68" s="443"/>
      <c r="O68" s="443"/>
      <c r="P68" s="443"/>
      <c r="Q68" s="443"/>
      <c r="R68" s="443"/>
      <c r="S68" s="443"/>
      <c r="T68" s="443"/>
      <c r="U68" s="443"/>
      <c r="V68" s="443"/>
      <c r="W68" s="443"/>
      <c r="X68" s="451"/>
      <c r="Y68" s="455"/>
    </row>
    <row r="69" ht="21.75" customHeight="1" spans="1:25">
      <c r="A69" s="458" t="s">
        <v>940</v>
      </c>
      <c r="B69" s="459"/>
      <c r="C69" s="459"/>
      <c r="D69" s="459"/>
      <c r="E69" s="459"/>
      <c r="F69" s="459"/>
      <c r="G69" s="459"/>
      <c r="H69" s="459"/>
      <c r="I69" s="459"/>
      <c r="J69" s="461"/>
      <c r="K69" s="461"/>
      <c r="L69" s="461"/>
      <c r="M69" s="461"/>
      <c r="N69" s="467"/>
      <c r="O69" s="467"/>
      <c r="P69" s="467"/>
      <c r="Q69" s="443"/>
      <c r="R69" s="443"/>
      <c r="S69" s="443"/>
      <c r="T69" s="443"/>
      <c r="U69" s="443"/>
      <c r="V69" s="443"/>
      <c r="W69" s="443"/>
      <c r="X69" s="451"/>
      <c r="Y69" s="455"/>
    </row>
    <row r="70" ht="21.75" customHeight="1" spans="1:25">
      <c r="A70" s="458" t="s">
        <v>941</v>
      </c>
      <c r="B70" s="459"/>
      <c r="C70" s="459"/>
      <c r="D70" s="459"/>
      <c r="E70" s="459"/>
      <c r="F70" s="459"/>
      <c r="G70" s="459"/>
      <c r="H70" s="459"/>
      <c r="I70" s="459"/>
      <c r="J70" s="461"/>
      <c r="K70" s="461"/>
      <c r="L70" s="461"/>
      <c r="M70" s="461"/>
      <c r="N70" s="467"/>
      <c r="O70" s="467"/>
      <c r="P70" s="467"/>
      <c r="Q70" s="443"/>
      <c r="R70" s="443"/>
      <c r="S70" s="443"/>
      <c r="T70" s="443"/>
      <c r="U70" s="443"/>
      <c r="V70" s="443"/>
      <c r="W70" s="443"/>
      <c r="X70" s="451"/>
      <c r="Y70" s="455"/>
    </row>
    <row r="71" ht="19" customHeight="1" spans="1:25">
      <c r="A71" s="445" t="s">
        <v>942</v>
      </c>
      <c r="B71" s="460"/>
      <c r="C71" s="460"/>
      <c r="D71" s="460"/>
      <c r="E71" s="460"/>
      <c r="F71" s="460"/>
      <c r="G71" s="460"/>
      <c r="H71" s="460"/>
      <c r="I71" s="460"/>
      <c r="J71" s="460"/>
      <c r="K71" s="460"/>
      <c r="L71" s="460"/>
      <c r="M71" s="460"/>
      <c r="N71" s="460"/>
      <c r="O71" s="460"/>
      <c r="P71" s="460"/>
      <c r="Q71" s="460"/>
      <c r="R71" s="460"/>
      <c r="S71" s="460"/>
      <c r="T71" s="460"/>
      <c r="U71" s="460"/>
      <c r="V71" s="460"/>
      <c r="W71" s="460"/>
      <c r="X71" s="469"/>
      <c r="Y71" s="455"/>
    </row>
    <row r="72" ht="21.75" customHeight="1" spans="1:25">
      <c r="A72" s="441" t="s">
        <v>943</v>
      </c>
      <c r="B72" s="460"/>
      <c r="C72" s="461"/>
      <c r="D72" s="461"/>
      <c r="E72" s="461"/>
      <c r="F72" s="461"/>
      <c r="G72" s="461"/>
      <c r="H72" s="461"/>
      <c r="I72" s="461"/>
      <c r="J72" s="461"/>
      <c r="K72" s="461"/>
      <c r="L72" s="461"/>
      <c r="M72" s="461"/>
      <c r="N72" s="461"/>
      <c r="O72" s="461"/>
      <c r="P72" s="461"/>
      <c r="Q72" s="461"/>
      <c r="R72" s="461"/>
      <c r="S72" s="461"/>
      <c r="T72" s="461"/>
      <c r="U72" s="461"/>
      <c r="V72" s="461"/>
      <c r="W72" s="461"/>
      <c r="X72" s="470"/>
      <c r="Y72" s="455"/>
    </row>
    <row r="73" ht="21.75" customHeight="1" spans="1:25">
      <c r="A73" s="445" t="s">
        <v>944</v>
      </c>
      <c r="B73" s="460"/>
      <c r="C73" s="461"/>
      <c r="D73" s="461"/>
      <c r="E73" s="461"/>
      <c r="F73" s="461"/>
      <c r="G73" s="461"/>
      <c r="H73" s="461"/>
      <c r="I73" s="461"/>
      <c r="J73" s="461"/>
      <c r="K73" s="461"/>
      <c r="L73" s="461"/>
      <c r="M73" s="461"/>
      <c r="N73" s="461"/>
      <c r="O73" s="461"/>
      <c r="P73" s="461"/>
      <c r="Q73" s="461"/>
      <c r="R73" s="461"/>
      <c r="S73" s="461"/>
      <c r="T73" s="461"/>
      <c r="U73" s="461"/>
      <c r="V73" s="461"/>
      <c r="W73" s="461"/>
      <c r="X73" s="470"/>
      <c r="Y73" s="455"/>
    </row>
    <row r="74" ht="21.75" customHeight="1" spans="1:25">
      <c r="A74" s="462" t="s">
        <v>945</v>
      </c>
      <c r="B74" s="460"/>
      <c r="C74" s="461"/>
      <c r="D74" s="461"/>
      <c r="E74" s="461"/>
      <c r="F74" s="461"/>
      <c r="G74" s="461"/>
      <c r="H74" s="461"/>
      <c r="I74" s="461"/>
      <c r="J74" s="461"/>
      <c r="K74" s="461"/>
      <c r="L74" s="461"/>
      <c r="M74" s="461"/>
      <c r="N74" s="461"/>
      <c r="O74" s="461"/>
      <c r="P74" s="461"/>
      <c r="Q74" s="461"/>
      <c r="R74" s="461"/>
      <c r="S74" s="461"/>
      <c r="T74" s="461"/>
      <c r="U74" s="461"/>
      <c r="V74" s="461"/>
      <c r="W74" s="461"/>
      <c r="X74" s="470"/>
      <c r="Y74" s="455"/>
    </row>
    <row r="75" ht="18" customHeight="1" spans="1:25">
      <c r="A75" s="462" t="s">
        <v>946</v>
      </c>
      <c r="B75" s="460"/>
      <c r="C75" s="460"/>
      <c r="D75" s="460"/>
      <c r="E75" s="460"/>
      <c r="F75" s="460"/>
      <c r="G75" s="460"/>
      <c r="H75" s="460"/>
      <c r="I75" s="460"/>
      <c r="J75" s="460"/>
      <c r="K75" s="460"/>
      <c r="L75" s="460"/>
      <c r="M75" s="460"/>
      <c r="N75" s="460"/>
      <c r="O75" s="460"/>
      <c r="P75" s="460"/>
      <c r="Q75" s="460"/>
      <c r="R75" s="460"/>
      <c r="S75" s="461"/>
      <c r="T75" s="461"/>
      <c r="U75" s="461"/>
      <c r="V75" s="461"/>
      <c r="W75" s="461"/>
      <c r="X75" s="470"/>
      <c r="Y75" s="455"/>
    </row>
    <row r="76" ht="21.75" customHeight="1" spans="1:25">
      <c r="A76" s="445" t="s">
        <v>947</v>
      </c>
      <c r="B76" s="460"/>
      <c r="C76" s="461"/>
      <c r="D76" s="461"/>
      <c r="E76" s="461"/>
      <c r="F76" s="461"/>
      <c r="G76" s="461"/>
      <c r="H76" s="461"/>
      <c r="I76" s="461"/>
      <c r="J76" s="461"/>
      <c r="K76" s="461"/>
      <c r="L76" s="461"/>
      <c r="M76" s="461"/>
      <c r="N76" s="461"/>
      <c r="O76" s="461"/>
      <c r="P76" s="461"/>
      <c r="Q76" s="461"/>
      <c r="R76" s="461"/>
      <c r="S76" s="461"/>
      <c r="T76" s="461"/>
      <c r="U76" s="461"/>
      <c r="V76" s="461"/>
      <c r="W76" s="461"/>
      <c r="X76" s="470"/>
      <c r="Y76" s="455"/>
    </row>
    <row r="77" ht="36" customHeight="1" spans="1:25">
      <c r="A77" s="445" t="s">
        <v>948</v>
      </c>
      <c r="B77" s="460"/>
      <c r="C77" s="460"/>
      <c r="D77" s="460"/>
      <c r="E77" s="460"/>
      <c r="F77" s="460"/>
      <c r="G77" s="460"/>
      <c r="H77" s="460"/>
      <c r="I77" s="460"/>
      <c r="J77" s="460"/>
      <c r="K77" s="460"/>
      <c r="L77" s="460"/>
      <c r="M77" s="460"/>
      <c r="N77" s="460"/>
      <c r="O77" s="460"/>
      <c r="P77" s="460"/>
      <c r="Q77" s="460"/>
      <c r="R77" s="460"/>
      <c r="S77" s="461"/>
      <c r="T77" s="461"/>
      <c r="U77" s="461"/>
      <c r="V77" s="461"/>
      <c r="W77" s="461"/>
      <c r="X77" s="470"/>
      <c r="Y77" s="455"/>
    </row>
    <row r="78" ht="29.1" customHeight="1" spans="1:25">
      <c r="A78" s="463" t="s">
        <v>949</v>
      </c>
      <c r="B78" s="460"/>
      <c r="C78" s="460"/>
      <c r="D78" s="460"/>
      <c r="E78" s="460"/>
      <c r="F78" s="460"/>
      <c r="G78" s="460"/>
      <c r="H78" s="460"/>
      <c r="I78" s="460"/>
      <c r="J78" s="460"/>
      <c r="K78" s="460"/>
      <c r="L78" s="460"/>
      <c r="M78" s="460"/>
      <c r="N78" s="460"/>
      <c r="O78" s="460"/>
      <c r="P78" s="460"/>
      <c r="Q78" s="460"/>
      <c r="R78" s="461"/>
      <c r="S78" s="461"/>
      <c r="T78" s="461"/>
      <c r="U78" s="461"/>
      <c r="V78" s="461"/>
      <c r="W78" s="461"/>
      <c r="X78" s="470"/>
      <c r="Y78" s="455"/>
    </row>
    <row r="79" ht="21.75" customHeight="1" spans="1:25">
      <c r="A79" s="445" t="s">
        <v>950</v>
      </c>
      <c r="B79" s="460"/>
      <c r="C79" s="461"/>
      <c r="D79" s="461"/>
      <c r="E79" s="461"/>
      <c r="F79" s="461"/>
      <c r="G79" s="461"/>
      <c r="H79" s="461"/>
      <c r="I79" s="461"/>
      <c r="J79" s="461"/>
      <c r="K79" s="461"/>
      <c r="L79" s="461"/>
      <c r="M79" s="461"/>
      <c r="N79" s="461"/>
      <c r="O79" s="461"/>
      <c r="P79" s="461"/>
      <c r="Q79" s="461"/>
      <c r="R79" s="461"/>
      <c r="S79" s="461"/>
      <c r="T79" s="461"/>
      <c r="U79" s="461"/>
      <c r="V79" s="461"/>
      <c r="W79" s="461"/>
      <c r="X79" s="470"/>
      <c r="Y79" s="455"/>
    </row>
    <row r="80" ht="21.75" customHeight="1" spans="1:25">
      <c r="A80" s="445" t="s">
        <v>951</v>
      </c>
      <c r="B80" s="460"/>
      <c r="C80" s="461"/>
      <c r="D80" s="461"/>
      <c r="E80" s="461"/>
      <c r="F80" s="461"/>
      <c r="G80" s="461"/>
      <c r="H80" s="461"/>
      <c r="I80" s="461"/>
      <c r="J80" s="461"/>
      <c r="K80" s="461"/>
      <c r="L80" s="461"/>
      <c r="M80" s="461"/>
      <c r="N80" s="461"/>
      <c r="O80" s="461"/>
      <c r="P80" s="461"/>
      <c r="Q80" s="461"/>
      <c r="R80" s="461"/>
      <c r="S80" s="461"/>
      <c r="T80" s="461"/>
      <c r="U80" s="461"/>
      <c r="V80" s="461"/>
      <c r="W80" s="461"/>
      <c r="X80" s="470"/>
      <c r="Y80" s="455"/>
    </row>
    <row r="81" ht="21.75" customHeight="1" spans="1:25">
      <c r="A81" s="445" t="s">
        <v>952</v>
      </c>
      <c r="B81" s="460"/>
      <c r="C81" s="461"/>
      <c r="D81" s="461"/>
      <c r="E81" s="461"/>
      <c r="F81" s="461"/>
      <c r="G81" s="461"/>
      <c r="H81" s="461"/>
      <c r="I81" s="461"/>
      <c r="J81" s="461"/>
      <c r="K81" s="461"/>
      <c r="L81" s="461"/>
      <c r="M81" s="461"/>
      <c r="N81" s="461"/>
      <c r="O81" s="461"/>
      <c r="P81" s="461"/>
      <c r="Q81" s="461"/>
      <c r="R81" s="461"/>
      <c r="S81" s="461"/>
      <c r="T81" s="461"/>
      <c r="U81" s="461"/>
      <c r="V81" s="461"/>
      <c r="W81" s="461"/>
      <c r="X81" s="470"/>
      <c r="Y81" s="455"/>
    </row>
    <row r="82" ht="21.75" customHeight="1" spans="1:25">
      <c r="A82" s="444" t="s">
        <v>953</v>
      </c>
      <c r="B82" s="460"/>
      <c r="C82" s="461"/>
      <c r="D82" s="461"/>
      <c r="E82" s="461"/>
      <c r="F82" s="461"/>
      <c r="G82" s="461"/>
      <c r="H82" s="461"/>
      <c r="I82" s="461"/>
      <c r="J82" s="461"/>
      <c r="K82" s="461"/>
      <c r="L82" s="461"/>
      <c r="M82" s="461"/>
      <c r="N82" s="461"/>
      <c r="O82" s="461"/>
      <c r="P82" s="461"/>
      <c r="Q82" s="461"/>
      <c r="R82" s="461"/>
      <c r="S82" s="461"/>
      <c r="T82" s="461"/>
      <c r="U82" s="461"/>
      <c r="V82" s="461"/>
      <c r="W82" s="461"/>
      <c r="X82" s="470"/>
      <c r="Y82" s="455"/>
    </row>
    <row r="83" ht="21.75" customHeight="1" spans="1:25">
      <c r="A83" s="444" t="s">
        <v>954</v>
      </c>
      <c r="B83" s="460"/>
      <c r="C83" s="461"/>
      <c r="D83" s="461"/>
      <c r="E83" s="461"/>
      <c r="F83" s="461"/>
      <c r="G83" s="461"/>
      <c r="H83" s="461"/>
      <c r="I83" s="461"/>
      <c r="J83" s="461"/>
      <c r="K83" s="461"/>
      <c r="L83" s="461"/>
      <c r="M83" s="461"/>
      <c r="N83" s="461"/>
      <c r="O83" s="461"/>
      <c r="P83" s="461"/>
      <c r="Q83" s="461"/>
      <c r="R83" s="461"/>
      <c r="S83" s="461"/>
      <c r="T83" s="461"/>
      <c r="U83" s="461"/>
      <c r="V83" s="461"/>
      <c r="W83" s="461"/>
      <c r="X83" s="470"/>
      <c r="Y83" s="455"/>
    </row>
    <row r="84" ht="21.75" customHeight="1" spans="1:25">
      <c r="A84" s="445" t="s">
        <v>955</v>
      </c>
      <c r="B84" s="460"/>
      <c r="C84" s="461"/>
      <c r="D84" s="461"/>
      <c r="E84" s="461"/>
      <c r="F84" s="461"/>
      <c r="G84" s="461"/>
      <c r="H84" s="461"/>
      <c r="I84" s="461"/>
      <c r="J84" s="461"/>
      <c r="K84" s="461"/>
      <c r="L84" s="461"/>
      <c r="M84" s="461"/>
      <c r="N84" s="461"/>
      <c r="O84" s="461"/>
      <c r="P84" s="461"/>
      <c r="Q84" s="461"/>
      <c r="R84" s="461"/>
      <c r="S84" s="461"/>
      <c r="T84" s="461"/>
      <c r="U84" s="461"/>
      <c r="V84" s="461"/>
      <c r="W84" s="461"/>
      <c r="X84" s="470"/>
      <c r="Y84" s="455"/>
    </row>
    <row r="85" ht="21" customHeight="1" spans="1:25">
      <c r="A85" s="464" t="s">
        <v>956</v>
      </c>
      <c r="B85" s="461"/>
      <c r="C85" s="461"/>
      <c r="D85" s="461"/>
      <c r="E85" s="461"/>
      <c r="F85" s="461"/>
      <c r="G85" s="461"/>
      <c r="H85" s="461"/>
      <c r="I85" s="461"/>
      <c r="J85" s="461"/>
      <c r="K85" s="461"/>
      <c r="L85" s="461"/>
      <c r="M85" s="461"/>
      <c r="N85" s="461"/>
      <c r="O85" s="461"/>
      <c r="P85" s="461"/>
      <c r="Q85" s="461"/>
      <c r="R85" s="461"/>
      <c r="S85" s="461"/>
      <c r="T85" s="461"/>
      <c r="U85" s="461"/>
      <c r="V85" s="461"/>
      <c r="W85" s="461"/>
      <c r="X85" s="468"/>
      <c r="Y85" s="455"/>
    </row>
    <row r="86" s="115" customFormat="1" ht="16.5" spans="1:25">
      <c r="A86" s="464" t="s">
        <v>957</v>
      </c>
      <c r="B86" s="461"/>
      <c r="C86" s="461"/>
      <c r="D86" s="461"/>
      <c r="E86" s="461"/>
      <c r="F86" s="461"/>
      <c r="G86" s="461"/>
      <c r="H86" s="461"/>
      <c r="I86" s="461"/>
      <c r="J86" s="461"/>
      <c r="K86" s="461"/>
      <c r="L86" s="461"/>
      <c r="M86" s="461"/>
      <c r="N86" s="461"/>
      <c r="O86" s="461"/>
      <c r="P86" s="461"/>
      <c r="Q86" s="461"/>
      <c r="R86" s="461"/>
      <c r="S86" s="461"/>
      <c r="T86" s="461"/>
      <c r="U86" s="461"/>
      <c r="V86" s="461"/>
      <c r="W86" s="461"/>
      <c r="X86" s="470"/>
      <c r="Y86" s="473"/>
    </row>
    <row r="87" ht="16.5" spans="1:25">
      <c r="A87" s="465" t="s">
        <v>958</v>
      </c>
      <c r="B87" s="466"/>
      <c r="C87" s="466"/>
      <c r="D87" s="466"/>
      <c r="E87" s="466"/>
      <c r="F87" s="466"/>
      <c r="G87" s="466"/>
      <c r="H87" s="466"/>
      <c r="I87" s="466"/>
      <c r="J87" s="466"/>
      <c r="K87" s="466"/>
      <c r="L87" s="466"/>
      <c r="M87" s="466"/>
      <c r="N87" s="466"/>
      <c r="O87" s="466"/>
      <c r="P87" s="466"/>
      <c r="Q87" s="466"/>
      <c r="R87" s="466"/>
      <c r="S87" s="466"/>
      <c r="T87" s="471"/>
      <c r="U87" s="471"/>
      <c r="V87" s="471"/>
      <c r="W87" s="471"/>
      <c r="X87" s="472"/>
      <c r="Y87" s="474"/>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398" customWidth="1"/>
    <col min="2" max="2" width="130.375" style="398" customWidth="1"/>
    <col min="3" max="3" width="9" style="398"/>
    <col min="4" max="7" width="12.5" style="398" customWidth="1"/>
    <col min="8" max="255" width="9" style="398"/>
    <col min="256" max="16384" width="9" style="279"/>
  </cols>
  <sheetData>
    <row r="1" ht="27.75" customHeight="1" spans="1:3">
      <c r="A1" s="399" t="s">
        <v>960</v>
      </c>
      <c r="B1" s="400"/>
      <c r="C1" s="401" t="s">
        <v>142</v>
      </c>
    </row>
    <row r="2" ht="33.75" customHeight="1" spans="1:4">
      <c r="A2" s="402" t="s">
        <v>961</v>
      </c>
      <c r="B2" s="403" t="s">
        <v>962</v>
      </c>
      <c r="C2" s="404"/>
      <c r="D2" s="405"/>
    </row>
    <row r="3" s="397" customFormat="1" ht="16.5" spans="1:255">
      <c r="A3" s="406" t="s">
        <v>883</v>
      </c>
      <c r="B3" s="407" t="s">
        <v>74</v>
      </c>
      <c r="C3" s="408"/>
      <c r="D3" s="408"/>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row>
    <row r="4" s="397" customFormat="1" ht="16.5" spans="1:255">
      <c r="A4" s="406" t="s">
        <v>884</v>
      </c>
      <c r="B4" s="407" t="s">
        <v>189</v>
      </c>
      <c r="C4" s="408"/>
      <c r="D4" s="408"/>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409"/>
      <c r="BK4" s="409"/>
      <c r="BL4" s="409"/>
      <c r="BM4" s="409"/>
      <c r="BN4" s="409"/>
      <c r="BO4" s="409"/>
      <c r="BP4" s="409"/>
      <c r="BQ4" s="409"/>
      <c r="BR4" s="409"/>
      <c r="BS4" s="409"/>
      <c r="BT4" s="409"/>
      <c r="BU4" s="409"/>
      <c r="BV4" s="409"/>
      <c r="BW4" s="409"/>
      <c r="BX4" s="409"/>
      <c r="BY4" s="409"/>
      <c r="BZ4" s="409"/>
      <c r="CA4" s="409"/>
      <c r="CB4" s="409"/>
      <c r="CC4" s="409"/>
      <c r="CD4" s="409"/>
      <c r="CE4" s="409"/>
      <c r="CF4" s="409"/>
      <c r="CG4" s="409"/>
      <c r="CH4" s="409"/>
      <c r="CI4" s="409"/>
      <c r="CJ4" s="409"/>
      <c r="CK4" s="409"/>
      <c r="CL4" s="409"/>
      <c r="CM4" s="409"/>
      <c r="CN4" s="409"/>
      <c r="CO4" s="409"/>
      <c r="CP4" s="409"/>
      <c r="CQ4" s="409"/>
      <c r="CR4" s="409"/>
      <c r="CS4" s="409"/>
      <c r="CT4" s="409"/>
      <c r="CU4" s="409"/>
      <c r="CV4" s="409"/>
      <c r="CW4" s="409"/>
      <c r="CX4" s="409"/>
      <c r="CY4" s="409"/>
      <c r="CZ4" s="409"/>
      <c r="DA4" s="409"/>
      <c r="DB4" s="409"/>
      <c r="DC4" s="409"/>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09"/>
      <c r="FA4" s="409"/>
      <c r="FB4" s="409"/>
      <c r="FC4" s="409"/>
      <c r="FD4" s="409"/>
      <c r="FE4" s="409"/>
      <c r="FF4" s="409"/>
      <c r="FG4" s="409"/>
      <c r="FH4" s="409"/>
      <c r="FI4" s="409"/>
      <c r="FJ4" s="409"/>
      <c r="FK4" s="409"/>
      <c r="FL4" s="409"/>
      <c r="FM4" s="409"/>
      <c r="FN4" s="409"/>
      <c r="FO4" s="409"/>
      <c r="FP4" s="409"/>
      <c r="FQ4" s="409"/>
      <c r="FR4" s="409"/>
      <c r="FS4" s="409"/>
      <c r="FT4" s="409"/>
      <c r="FU4" s="409"/>
      <c r="FV4" s="409"/>
      <c r="FW4" s="409"/>
      <c r="FX4" s="409"/>
      <c r="FY4" s="409"/>
      <c r="FZ4" s="409"/>
      <c r="GA4" s="409"/>
      <c r="GB4" s="409"/>
      <c r="GC4" s="409"/>
      <c r="GD4" s="409"/>
      <c r="GE4" s="409"/>
      <c r="GF4" s="409"/>
      <c r="GG4" s="409"/>
      <c r="GH4" s="409"/>
      <c r="GI4" s="409"/>
      <c r="GJ4" s="409"/>
      <c r="GK4" s="409"/>
      <c r="GL4" s="409"/>
      <c r="GM4" s="409"/>
      <c r="GN4" s="409"/>
      <c r="GO4" s="409"/>
      <c r="GP4" s="409"/>
      <c r="GQ4" s="409"/>
      <c r="GR4" s="409"/>
      <c r="GS4" s="409"/>
      <c r="GT4" s="409"/>
      <c r="GU4" s="409"/>
      <c r="GV4" s="409"/>
      <c r="GW4" s="409"/>
      <c r="GX4" s="409"/>
      <c r="GY4" s="409"/>
      <c r="GZ4" s="409"/>
      <c r="HA4" s="409"/>
      <c r="HB4" s="409"/>
      <c r="HC4" s="409"/>
      <c r="HD4" s="409"/>
      <c r="HE4" s="409"/>
      <c r="HF4" s="409"/>
      <c r="HG4" s="409"/>
      <c r="HH4" s="409"/>
      <c r="HI4" s="409"/>
      <c r="HJ4" s="409"/>
      <c r="HK4" s="409"/>
      <c r="HL4" s="409"/>
      <c r="HM4" s="409"/>
      <c r="HN4" s="409"/>
      <c r="HO4" s="409"/>
      <c r="HP4" s="409"/>
      <c r="HQ4" s="409"/>
      <c r="HR4" s="409"/>
      <c r="HS4" s="409"/>
      <c r="HT4" s="409"/>
      <c r="HU4" s="409"/>
      <c r="HV4" s="409"/>
      <c r="HW4" s="409"/>
      <c r="HX4" s="409"/>
      <c r="HY4" s="409"/>
      <c r="HZ4" s="409"/>
      <c r="IA4" s="409"/>
      <c r="IB4" s="409"/>
      <c r="IC4" s="409"/>
      <c r="ID4" s="409"/>
      <c r="IE4" s="409"/>
      <c r="IF4" s="409"/>
      <c r="IG4" s="409"/>
      <c r="IH4" s="409"/>
      <c r="II4" s="409"/>
      <c r="IJ4" s="409"/>
      <c r="IK4" s="409"/>
      <c r="IL4" s="409"/>
      <c r="IM4" s="409"/>
      <c r="IN4" s="409"/>
      <c r="IO4" s="409"/>
      <c r="IP4" s="409"/>
      <c r="IQ4" s="409"/>
      <c r="IR4" s="409"/>
      <c r="IS4" s="409"/>
      <c r="IT4" s="409"/>
      <c r="IU4" s="409"/>
    </row>
    <row r="5" s="397" customFormat="1" ht="16.5" spans="1:255">
      <c r="A5" s="406" t="s">
        <v>885</v>
      </c>
      <c r="B5" s="407" t="s">
        <v>905</v>
      </c>
      <c r="C5" s="410"/>
      <c r="D5" s="410"/>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CP5" s="409"/>
      <c r="CQ5" s="409"/>
      <c r="CR5" s="409"/>
      <c r="CS5" s="409"/>
      <c r="CT5" s="409"/>
      <c r="CU5" s="409"/>
      <c r="CV5" s="409"/>
      <c r="CW5" s="409"/>
      <c r="CX5" s="409"/>
      <c r="CY5" s="409"/>
      <c r="CZ5" s="409"/>
      <c r="DA5" s="409"/>
      <c r="DB5" s="409"/>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c r="EJ5" s="409"/>
      <c r="EK5" s="409"/>
      <c r="EL5" s="409"/>
      <c r="EM5" s="409"/>
      <c r="EN5" s="409"/>
      <c r="EO5" s="409"/>
      <c r="EP5" s="409"/>
      <c r="EQ5" s="409"/>
      <c r="ER5" s="409"/>
      <c r="ES5" s="409"/>
      <c r="ET5" s="409"/>
      <c r="EU5" s="409"/>
      <c r="EV5" s="409"/>
      <c r="EW5" s="409"/>
      <c r="EX5" s="409"/>
      <c r="EY5" s="409"/>
      <c r="EZ5" s="409"/>
      <c r="FA5" s="409"/>
      <c r="FB5" s="409"/>
      <c r="FC5" s="409"/>
      <c r="FD5" s="409"/>
      <c r="FE5" s="409"/>
      <c r="FF5" s="409"/>
      <c r="FG5" s="409"/>
      <c r="FH5" s="409"/>
      <c r="FI5" s="409"/>
      <c r="FJ5" s="409"/>
      <c r="FK5" s="409"/>
      <c r="FL5" s="409"/>
      <c r="FM5" s="409"/>
      <c r="FN5" s="409"/>
      <c r="FO5" s="409"/>
      <c r="FP5" s="409"/>
      <c r="FQ5" s="409"/>
      <c r="FR5" s="409"/>
      <c r="FS5" s="409"/>
      <c r="FT5" s="409"/>
      <c r="FU5" s="409"/>
      <c r="FV5" s="409"/>
      <c r="FW5" s="409"/>
      <c r="FX5" s="409"/>
      <c r="FY5" s="409"/>
      <c r="FZ5" s="409"/>
      <c r="GA5" s="409"/>
      <c r="GB5" s="409"/>
      <c r="GC5" s="409"/>
      <c r="GD5" s="409"/>
      <c r="GE5" s="409"/>
      <c r="GF5" s="409"/>
      <c r="GG5" s="409"/>
      <c r="GH5" s="409"/>
      <c r="GI5" s="409"/>
      <c r="GJ5" s="409"/>
      <c r="GK5" s="409"/>
      <c r="GL5" s="409"/>
      <c r="GM5" s="409"/>
      <c r="GN5" s="409"/>
      <c r="GO5" s="409"/>
      <c r="GP5" s="409"/>
      <c r="GQ5" s="409"/>
      <c r="GR5" s="409"/>
      <c r="GS5" s="409"/>
      <c r="GT5" s="409"/>
      <c r="GU5" s="409"/>
      <c r="GV5" s="409"/>
      <c r="GW5" s="409"/>
      <c r="GX5" s="409"/>
      <c r="GY5" s="409"/>
      <c r="GZ5" s="409"/>
      <c r="HA5" s="409"/>
      <c r="HB5" s="409"/>
      <c r="HC5" s="409"/>
      <c r="HD5" s="409"/>
      <c r="HE5" s="409"/>
      <c r="HF5" s="409"/>
      <c r="HG5" s="409"/>
      <c r="HH5" s="409"/>
      <c r="HI5" s="409"/>
      <c r="HJ5" s="409"/>
      <c r="HK5" s="409"/>
      <c r="HL5" s="409"/>
      <c r="HM5" s="409"/>
      <c r="HN5" s="409"/>
      <c r="HO5" s="409"/>
      <c r="HP5" s="409"/>
      <c r="HQ5" s="409"/>
      <c r="HR5" s="409"/>
      <c r="HS5" s="409"/>
      <c r="HT5" s="409"/>
      <c r="HU5" s="409"/>
      <c r="HV5" s="409"/>
      <c r="HW5" s="409"/>
      <c r="HX5" s="409"/>
      <c r="HY5" s="409"/>
      <c r="HZ5" s="409"/>
      <c r="IA5" s="409"/>
      <c r="IB5" s="409"/>
      <c r="IC5" s="409"/>
      <c r="ID5" s="409"/>
      <c r="IE5" s="409"/>
      <c r="IF5" s="409"/>
      <c r="IG5" s="409"/>
      <c r="IH5" s="409"/>
      <c r="II5" s="409"/>
      <c r="IJ5" s="409"/>
      <c r="IK5" s="409"/>
      <c r="IL5" s="409"/>
      <c r="IM5" s="409"/>
      <c r="IN5" s="409"/>
      <c r="IO5" s="409"/>
      <c r="IP5" s="409"/>
      <c r="IQ5" s="409"/>
      <c r="IR5" s="409"/>
      <c r="IS5" s="409"/>
      <c r="IT5" s="409"/>
      <c r="IU5" s="409"/>
    </row>
    <row r="6" s="397" customFormat="1" ht="16.5" spans="1:255">
      <c r="A6" s="406" t="s">
        <v>886</v>
      </c>
      <c r="B6" s="407" t="s">
        <v>963</v>
      </c>
      <c r="C6" s="404"/>
      <c r="D6" s="405"/>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c r="BS6" s="409"/>
      <c r="BT6" s="409"/>
      <c r="BU6" s="409"/>
      <c r="BV6" s="409"/>
      <c r="BW6" s="409"/>
      <c r="BX6" s="409"/>
      <c r="BY6" s="409"/>
      <c r="BZ6" s="409"/>
      <c r="CA6" s="409"/>
      <c r="CB6" s="409"/>
      <c r="CC6" s="409"/>
      <c r="CD6" s="409"/>
      <c r="CE6" s="409"/>
      <c r="CF6" s="409"/>
      <c r="CG6" s="409"/>
      <c r="CH6" s="409"/>
      <c r="CI6" s="409"/>
      <c r="CJ6" s="409"/>
      <c r="CK6" s="409"/>
      <c r="CL6" s="409"/>
      <c r="CM6" s="409"/>
      <c r="CN6" s="409"/>
      <c r="CO6" s="409"/>
      <c r="CP6" s="409"/>
      <c r="CQ6" s="409"/>
      <c r="CR6" s="409"/>
      <c r="CS6" s="409"/>
      <c r="CT6" s="409"/>
      <c r="CU6" s="409"/>
      <c r="CV6" s="409"/>
      <c r="CW6" s="409"/>
      <c r="CX6" s="409"/>
      <c r="CY6" s="409"/>
      <c r="CZ6" s="409"/>
      <c r="DA6" s="409"/>
      <c r="DB6" s="409"/>
      <c r="DC6" s="409"/>
      <c r="DD6" s="409"/>
      <c r="DE6" s="409"/>
      <c r="DF6" s="409"/>
      <c r="DG6" s="409"/>
      <c r="DH6" s="409"/>
      <c r="DI6" s="409"/>
      <c r="DJ6" s="409"/>
      <c r="DK6" s="409"/>
      <c r="DL6" s="409"/>
      <c r="DM6" s="409"/>
      <c r="DN6" s="409"/>
      <c r="DO6" s="409"/>
      <c r="DP6" s="409"/>
      <c r="DQ6" s="409"/>
      <c r="DR6" s="409"/>
      <c r="DS6" s="409"/>
      <c r="DT6" s="409"/>
      <c r="DU6" s="409"/>
      <c r="DV6" s="409"/>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09"/>
      <c r="FD6" s="409"/>
      <c r="FE6" s="409"/>
      <c r="FF6" s="409"/>
      <c r="FG6" s="409"/>
      <c r="FH6" s="409"/>
      <c r="FI6" s="409"/>
      <c r="FJ6" s="409"/>
      <c r="FK6" s="409"/>
      <c r="FL6" s="409"/>
      <c r="FM6" s="409"/>
      <c r="FN6" s="409"/>
      <c r="FO6" s="409"/>
      <c r="FP6" s="409"/>
      <c r="FQ6" s="409"/>
      <c r="FR6" s="409"/>
      <c r="FS6" s="409"/>
      <c r="FT6" s="409"/>
      <c r="FU6" s="409"/>
      <c r="FV6" s="409"/>
      <c r="FW6" s="409"/>
      <c r="FX6" s="409"/>
      <c r="FY6" s="409"/>
      <c r="FZ6" s="409"/>
      <c r="GA6" s="409"/>
      <c r="GB6" s="409"/>
      <c r="GC6" s="409"/>
      <c r="GD6" s="409"/>
      <c r="GE6" s="409"/>
      <c r="GF6" s="409"/>
      <c r="GG6" s="409"/>
      <c r="GH6" s="409"/>
      <c r="GI6" s="409"/>
      <c r="GJ6" s="409"/>
      <c r="GK6" s="409"/>
      <c r="GL6" s="409"/>
      <c r="GM6" s="409"/>
      <c r="GN6" s="409"/>
      <c r="GO6" s="409"/>
      <c r="GP6" s="409"/>
      <c r="GQ6" s="409"/>
      <c r="GR6" s="409"/>
      <c r="GS6" s="409"/>
      <c r="GT6" s="409"/>
      <c r="GU6" s="409"/>
      <c r="GV6" s="409"/>
      <c r="GW6" s="409"/>
      <c r="GX6" s="409"/>
      <c r="GY6" s="409"/>
      <c r="GZ6" s="409"/>
      <c r="HA6" s="409"/>
      <c r="HB6" s="409"/>
      <c r="HC6" s="409"/>
      <c r="HD6" s="409"/>
      <c r="HE6" s="409"/>
      <c r="HF6" s="409"/>
      <c r="HG6" s="409"/>
      <c r="HH6" s="409"/>
      <c r="HI6" s="409"/>
      <c r="HJ6" s="409"/>
      <c r="HK6" s="409"/>
      <c r="HL6" s="409"/>
      <c r="HM6" s="409"/>
      <c r="HN6" s="409"/>
      <c r="HO6" s="409"/>
      <c r="HP6" s="409"/>
      <c r="HQ6" s="409"/>
      <c r="HR6" s="409"/>
      <c r="HS6" s="409"/>
      <c r="HT6" s="409"/>
      <c r="HU6" s="409"/>
      <c r="HV6" s="409"/>
      <c r="HW6" s="409"/>
      <c r="HX6" s="409"/>
      <c r="HY6" s="409"/>
      <c r="HZ6" s="409"/>
      <c r="IA6" s="409"/>
      <c r="IB6" s="409"/>
      <c r="IC6" s="409"/>
      <c r="ID6" s="409"/>
      <c r="IE6" s="409"/>
      <c r="IF6" s="409"/>
      <c r="IG6" s="409"/>
      <c r="IH6" s="409"/>
      <c r="II6" s="409"/>
      <c r="IJ6" s="409"/>
      <c r="IK6" s="409"/>
      <c r="IL6" s="409"/>
      <c r="IM6" s="409"/>
      <c r="IN6" s="409"/>
      <c r="IO6" s="409"/>
      <c r="IP6" s="409"/>
      <c r="IQ6" s="409"/>
      <c r="IR6" s="409"/>
      <c r="IS6" s="409"/>
      <c r="IT6" s="409"/>
      <c r="IU6" s="409"/>
    </row>
    <row r="7" s="397" customFormat="1" ht="16.5" spans="1:255">
      <c r="A7" s="406" t="s">
        <v>887</v>
      </c>
      <c r="B7" s="407" t="s">
        <v>964</v>
      </c>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09"/>
      <c r="BX7" s="409"/>
      <c r="BY7" s="409"/>
      <c r="BZ7" s="409"/>
      <c r="CA7" s="409"/>
      <c r="CB7" s="409"/>
      <c r="CC7" s="409"/>
      <c r="CD7" s="409"/>
      <c r="CE7" s="409"/>
      <c r="CF7" s="409"/>
      <c r="CG7" s="409"/>
      <c r="CH7" s="409"/>
      <c r="CI7" s="409"/>
      <c r="CJ7" s="409"/>
      <c r="CK7" s="409"/>
      <c r="CL7" s="409"/>
      <c r="CM7" s="409"/>
      <c r="CN7" s="409"/>
      <c r="CO7" s="409"/>
      <c r="CP7" s="409"/>
      <c r="CQ7" s="409"/>
      <c r="CR7" s="409"/>
      <c r="CS7" s="409"/>
      <c r="CT7" s="409"/>
      <c r="CU7" s="409"/>
      <c r="CV7" s="409"/>
      <c r="CW7" s="409"/>
      <c r="CX7" s="409"/>
      <c r="CY7" s="409"/>
      <c r="CZ7" s="409"/>
      <c r="DA7" s="409"/>
      <c r="DB7" s="409"/>
      <c r="DC7" s="409"/>
      <c r="DD7" s="409"/>
      <c r="DE7" s="409"/>
      <c r="DF7" s="409"/>
      <c r="DG7" s="409"/>
      <c r="DH7" s="409"/>
      <c r="DI7" s="409"/>
      <c r="DJ7" s="409"/>
      <c r="DK7" s="409"/>
      <c r="DL7" s="409"/>
      <c r="DM7" s="409"/>
      <c r="DN7" s="409"/>
      <c r="DO7" s="409"/>
      <c r="DP7" s="409"/>
      <c r="DQ7" s="409"/>
      <c r="DR7" s="409"/>
      <c r="DS7" s="409"/>
      <c r="DT7" s="409"/>
      <c r="DU7" s="409"/>
      <c r="DV7" s="409"/>
      <c r="DW7" s="409"/>
      <c r="DX7" s="409"/>
      <c r="DY7" s="409"/>
      <c r="DZ7" s="409"/>
      <c r="EA7" s="409"/>
      <c r="EB7" s="409"/>
      <c r="EC7" s="409"/>
      <c r="ED7" s="409"/>
      <c r="EE7" s="409"/>
      <c r="EF7" s="409"/>
      <c r="EG7" s="409"/>
      <c r="EH7" s="409"/>
      <c r="EI7" s="409"/>
      <c r="EJ7" s="409"/>
      <c r="EK7" s="409"/>
      <c r="EL7" s="409"/>
      <c r="EM7" s="409"/>
      <c r="EN7" s="409"/>
      <c r="EO7" s="409"/>
      <c r="EP7" s="409"/>
      <c r="EQ7" s="409"/>
      <c r="ER7" s="409"/>
      <c r="ES7" s="409"/>
      <c r="ET7" s="409"/>
      <c r="EU7" s="409"/>
      <c r="EV7" s="409"/>
      <c r="EW7" s="409"/>
      <c r="EX7" s="409"/>
      <c r="EY7" s="409"/>
      <c r="EZ7" s="409"/>
      <c r="FA7" s="409"/>
      <c r="FB7" s="409"/>
      <c r="FC7" s="409"/>
      <c r="FD7" s="409"/>
      <c r="FE7" s="409"/>
      <c r="FF7" s="409"/>
      <c r="FG7" s="409"/>
      <c r="FH7" s="409"/>
      <c r="FI7" s="409"/>
      <c r="FJ7" s="409"/>
      <c r="FK7" s="409"/>
      <c r="FL7" s="409"/>
      <c r="FM7" s="409"/>
      <c r="FN7" s="409"/>
      <c r="FO7" s="409"/>
      <c r="FP7" s="409"/>
      <c r="FQ7" s="409"/>
      <c r="FR7" s="409"/>
      <c r="FS7" s="409"/>
      <c r="FT7" s="409"/>
      <c r="FU7" s="409"/>
      <c r="FV7" s="409"/>
      <c r="FW7" s="409"/>
      <c r="FX7" s="409"/>
      <c r="FY7" s="409"/>
      <c r="FZ7" s="409"/>
      <c r="GA7" s="409"/>
      <c r="GB7" s="409"/>
      <c r="GC7" s="409"/>
      <c r="GD7" s="409"/>
      <c r="GE7" s="409"/>
      <c r="GF7" s="409"/>
      <c r="GG7" s="409"/>
      <c r="GH7" s="409"/>
      <c r="GI7" s="409"/>
      <c r="GJ7" s="409"/>
      <c r="GK7" s="409"/>
      <c r="GL7" s="409"/>
      <c r="GM7" s="409"/>
      <c r="GN7" s="409"/>
      <c r="GO7" s="409"/>
      <c r="GP7" s="409"/>
      <c r="GQ7" s="409"/>
      <c r="GR7" s="409"/>
      <c r="GS7" s="409"/>
      <c r="GT7" s="409"/>
      <c r="GU7" s="409"/>
      <c r="GV7" s="409"/>
      <c r="GW7" s="409"/>
      <c r="GX7" s="409"/>
      <c r="GY7" s="409"/>
      <c r="GZ7" s="409"/>
      <c r="HA7" s="409"/>
      <c r="HB7" s="409"/>
      <c r="HC7" s="409"/>
      <c r="HD7" s="409"/>
      <c r="HE7" s="409"/>
      <c r="HF7" s="409"/>
      <c r="HG7" s="409"/>
      <c r="HH7" s="409"/>
      <c r="HI7" s="409"/>
      <c r="HJ7" s="409"/>
      <c r="HK7" s="409"/>
      <c r="HL7" s="409"/>
      <c r="HM7" s="409"/>
      <c r="HN7" s="409"/>
      <c r="HO7" s="409"/>
      <c r="HP7" s="409"/>
      <c r="HQ7" s="409"/>
      <c r="HR7" s="409"/>
      <c r="HS7" s="409"/>
      <c r="HT7" s="409"/>
      <c r="HU7" s="409"/>
      <c r="HV7" s="409"/>
      <c r="HW7" s="409"/>
      <c r="HX7" s="409"/>
      <c r="HY7" s="409"/>
      <c r="HZ7" s="409"/>
      <c r="IA7" s="409"/>
      <c r="IB7" s="409"/>
      <c r="IC7" s="409"/>
      <c r="ID7" s="409"/>
      <c r="IE7" s="409"/>
      <c r="IF7" s="409"/>
      <c r="IG7" s="409"/>
      <c r="IH7" s="409"/>
      <c r="II7" s="409"/>
      <c r="IJ7" s="409"/>
      <c r="IK7" s="409"/>
      <c r="IL7" s="409"/>
      <c r="IM7" s="409"/>
      <c r="IN7" s="409"/>
      <c r="IO7" s="409"/>
      <c r="IP7" s="409"/>
      <c r="IQ7" s="409"/>
      <c r="IR7" s="409"/>
      <c r="IS7" s="409"/>
      <c r="IT7" s="409"/>
      <c r="IU7" s="409"/>
    </row>
    <row r="8" s="397" customFormat="1" ht="65" customHeight="1" spans="1:255">
      <c r="A8" s="406" t="s">
        <v>888</v>
      </c>
      <c r="B8" s="407" t="s">
        <v>965</v>
      </c>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09"/>
      <c r="BS8" s="409"/>
      <c r="BT8" s="409"/>
      <c r="BU8" s="409"/>
      <c r="BV8" s="409"/>
      <c r="BW8" s="409"/>
      <c r="BX8" s="409"/>
      <c r="BY8" s="409"/>
      <c r="BZ8" s="409"/>
      <c r="CA8" s="409"/>
      <c r="CB8" s="409"/>
      <c r="CC8" s="409"/>
      <c r="CD8" s="409"/>
      <c r="CE8" s="409"/>
      <c r="CF8" s="409"/>
      <c r="CG8" s="409"/>
      <c r="CH8" s="409"/>
      <c r="CI8" s="409"/>
      <c r="CJ8" s="409"/>
      <c r="CK8" s="409"/>
      <c r="CL8" s="409"/>
      <c r="CM8" s="409"/>
      <c r="CN8" s="409"/>
      <c r="CO8" s="409"/>
      <c r="CP8" s="409"/>
      <c r="CQ8" s="409"/>
      <c r="CR8" s="409"/>
      <c r="CS8" s="409"/>
      <c r="CT8" s="409"/>
      <c r="CU8" s="409"/>
      <c r="CV8" s="409"/>
      <c r="CW8" s="409"/>
      <c r="CX8" s="409"/>
      <c r="CY8" s="409"/>
      <c r="CZ8" s="409"/>
      <c r="DA8" s="409"/>
      <c r="DB8" s="409"/>
      <c r="DC8" s="409"/>
      <c r="DD8" s="409"/>
      <c r="DE8" s="409"/>
      <c r="DF8" s="409"/>
      <c r="DG8" s="409"/>
      <c r="DH8" s="409"/>
      <c r="DI8" s="409"/>
      <c r="DJ8" s="409"/>
      <c r="DK8" s="409"/>
      <c r="DL8" s="409"/>
      <c r="DM8" s="409"/>
      <c r="DN8" s="409"/>
      <c r="DO8" s="409"/>
      <c r="DP8" s="409"/>
      <c r="DQ8" s="409"/>
      <c r="DR8" s="409"/>
      <c r="DS8" s="409"/>
      <c r="DT8" s="409"/>
      <c r="DU8" s="409"/>
      <c r="DV8" s="409"/>
      <c r="DW8" s="409"/>
      <c r="DX8" s="409"/>
      <c r="DY8" s="409"/>
      <c r="DZ8" s="409"/>
      <c r="EA8" s="409"/>
      <c r="EB8" s="409"/>
      <c r="EC8" s="409"/>
      <c r="ED8" s="409"/>
      <c r="EE8" s="409"/>
      <c r="EF8" s="409"/>
      <c r="EG8" s="409"/>
      <c r="EH8" s="409"/>
      <c r="EI8" s="409"/>
      <c r="EJ8" s="409"/>
      <c r="EK8" s="409"/>
      <c r="EL8" s="409"/>
      <c r="EM8" s="409"/>
      <c r="EN8" s="409"/>
      <c r="EO8" s="409"/>
      <c r="EP8" s="409"/>
      <c r="EQ8" s="409"/>
      <c r="ER8" s="409"/>
      <c r="ES8" s="409"/>
      <c r="ET8" s="409"/>
      <c r="EU8" s="409"/>
      <c r="EV8" s="409"/>
      <c r="EW8" s="409"/>
      <c r="EX8" s="409"/>
      <c r="EY8" s="409"/>
      <c r="EZ8" s="409"/>
      <c r="FA8" s="409"/>
      <c r="FB8" s="409"/>
      <c r="FC8" s="409"/>
      <c r="FD8" s="409"/>
      <c r="FE8" s="409"/>
      <c r="FF8" s="409"/>
      <c r="FG8" s="409"/>
      <c r="FH8" s="409"/>
      <c r="FI8" s="409"/>
      <c r="FJ8" s="409"/>
      <c r="FK8" s="409"/>
      <c r="FL8" s="409"/>
      <c r="FM8" s="409"/>
      <c r="FN8" s="409"/>
      <c r="FO8" s="409"/>
      <c r="FP8" s="409"/>
      <c r="FQ8" s="409"/>
      <c r="FR8" s="409"/>
      <c r="FS8" s="409"/>
      <c r="FT8" s="409"/>
      <c r="FU8" s="409"/>
      <c r="FV8" s="409"/>
      <c r="FW8" s="409"/>
      <c r="FX8" s="409"/>
      <c r="FY8" s="409"/>
      <c r="FZ8" s="409"/>
      <c r="GA8" s="409"/>
      <c r="GB8" s="409"/>
      <c r="GC8" s="409"/>
      <c r="GD8" s="409"/>
      <c r="GE8" s="409"/>
      <c r="GF8" s="409"/>
      <c r="GG8" s="409"/>
      <c r="GH8" s="409"/>
      <c r="GI8" s="409"/>
      <c r="GJ8" s="409"/>
      <c r="GK8" s="409"/>
      <c r="GL8" s="409"/>
      <c r="GM8" s="409"/>
      <c r="GN8" s="409"/>
      <c r="GO8" s="409"/>
      <c r="GP8" s="409"/>
      <c r="GQ8" s="409"/>
      <c r="GR8" s="409"/>
      <c r="GS8" s="409"/>
      <c r="GT8" s="409"/>
      <c r="GU8" s="409"/>
      <c r="GV8" s="409"/>
      <c r="GW8" s="409"/>
      <c r="GX8" s="409"/>
      <c r="GY8" s="409"/>
      <c r="GZ8" s="409"/>
      <c r="HA8" s="409"/>
      <c r="HB8" s="409"/>
      <c r="HC8" s="409"/>
      <c r="HD8" s="409"/>
      <c r="HE8" s="409"/>
      <c r="HF8" s="409"/>
      <c r="HG8" s="409"/>
      <c r="HH8" s="409"/>
      <c r="HI8" s="409"/>
      <c r="HJ8" s="409"/>
      <c r="HK8" s="409"/>
      <c r="HL8" s="409"/>
      <c r="HM8" s="409"/>
      <c r="HN8" s="409"/>
      <c r="HO8" s="409"/>
      <c r="HP8" s="409"/>
      <c r="HQ8" s="409"/>
      <c r="HR8" s="409"/>
      <c r="HS8" s="409"/>
      <c r="HT8" s="409"/>
      <c r="HU8" s="409"/>
      <c r="HV8" s="409"/>
      <c r="HW8" s="409"/>
      <c r="HX8" s="409"/>
      <c r="HY8" s="409"/>
      <c r="HZ8" s="409"/>
      <c r="IA8" s="409"/>
      <c r="IB8" s="409"/>
      <c r="IC8" s="409"/>
      <c r="ID8" s="409"/>
      <c r="IE8" s="409"/>
      <c r="IF8" s="409"/>
      <c r="IG8" s="409"/>
      <c r="IH8" s="409"/>
      <c r="II8" s="409"/>
      <c r="IJ8" s="409"/>
      <c r="IK8" s="409"/>
      <c r="IL8" s="409"/>
      <c r="IM8" s="409"/>
      <c r="IN8" s="409"/>
      <c r="IO8" s="409"/>
      <c r="IP8" s="409"/>
      <c r="IQ8" s="409"/>
      <c r="IR8" s="409"/>
      <c r="IS8" s="409"/>
      <c r="IT8" s="409"/>
      <c r="IU8" s="409"/>
    </row>
    <row r="9" s="397" customFormat="1" ht="66" customHeight="1" spans="1:255">
      <c r="A9" s="406" t="s">
        <v>889</v>
      </c>
      <c r="B9" s="407" t="s">
        <v>966</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09"/>
      <c r="BR9" s="409"/>
      <c r="BS9" s="409"/>
      <c r="BT9" s="409"/>
      <c r="BU9" s="409"/>
      <c r="BV9" s="409"/>
      <c r="BW9" s="409"/>
      <c r="BX9" s="409"/>
      <c r="BY9" s="409"/>
      <c r="BZ9" s="409"/>
      <c r="CA9" s="409"/>
      <c r="CB9" s="409"/>
      <c r="CC9" s="409"/>
      <c r="CD9" s="409"/>
      <c r="CE9" s="409"/>
      <c r="CF9" s="409"/>
      <c r="CG9" s="409"/>
      <c r="CH9" s="409"/>
      <c r="CI9" s="409"/>
      <c r="CJ9" s="409"/>
      <c r="CK9" s="409"/>
      <c r="CL9" s="409"/>
      <c r="CM9" s="409"/>
      <c r="CN9" s="409"/>
      <c r="CO9" s="409"/>
      <c r="CP9" s="409"/>
      <c r="CQ9" s="409"/>
      <c r="CR9" s="409"/>
      <c r="CS9" s="409"/>
      <c r="CT9" s="409"/>
      <c r="CU9" s="409"/>
      <c r="CV9" s="409"/>
      <c r="CW9" s="409"/>
      <c r="CX9" s="409"/>
      <c r="CY9" s="409"/>
      <c r="CZ9" s="409"/>
      <c r="DA9" s="409"/>
      <c r="DB9" s="409"/>
      <c r="DC9" s="409"/>
      <c r="DD9" s="409"/>
      <c r="DE9" s="409"/>
      <c r="DF9" s="409"/>
      <c r="DG9" s="409"/>
      <c r="DH9" s="409"/>
      <c r="DI9" s="409"/>
      <c r="DJ9" s="409"/>
      <c r="DK9" s="409"/>
      <c r="DL9" s="409"/>
      <c r="DM9" s="409"/>
      <c r="DN9" s="409"/>
      <c r="DO9" s="409"/>
      <c r="DP9" s="409"/>
      <c r="DQ9" s="409"/>
      <c r="DR9" s="409"/>
      <c r="DS9" s="409"/>
      <c r="DT9" s="409"/>
      <c r="DU9" s="409"/>
      <c r="DV9" s="409"/>
      <c r="DW9" s="409"/>
      <c r="DX9" s="409"/>
      <c r="DY9" s="409"/>
      <c r="DZ9" s="409"/>
      <c r="EA9" s="409"/>
      <c r="EB9" s="409"/>
      <c r="EC9" s="409"/>
      <c r="ED9" s="409"/>
      <c r="EE9" s="409"/>
      <c r="EF9" s="409"/>
      <c r="EG9" s="409"/>
      <c r="EH9" s="409"/>
      <c r="EI9" s="409"/>
      <c r="EJ9" s="409"/>
      <c r="EK9" s="409"/>
      <c r="EL9" s="409"/>
      <c r="EM9" s="409"/>
      <c r="EN9" s="409"/>
      <c r="EO9" s="409"/>
      <c r="EP9" s="409"/>
      <c r="EQ9" s="409"/>
      <c r="ER9" s="409"/>
      <c r="ES9" s="409"/>
      <c r="ET9" s="409"/>
      <c r="EU9" s="409"/>
      <c r="EV9" s="409"/>
      <c r="EW9" s="409"/>
      <c r="EX9" s="409"/>
      <c r="EY9" s="409"/>
      <c r="EZ9" s="409"/>
      <c r="FA9" s="409"/>
      <c r="FB9" s="409"/>
      <c r="FC9" s="409"/>
      <c r="FD9" s="409"/>
      <c r="FE9" s="409"/>
      <c r="FF9" s="409"/>
      <c r="FG9" s="409"/>
      <c r="FH9" s="409"/>
      <c r="FI9" s="409"/>
      <c r="FJ9" s="409"/>
      <c r="FK9" s="409"/>
      <c r="FL9" s="409"/>
      <c r="FM9" s="409"/>
      <c r="FN9" s="409"/>
      <c r="FO9" s="409"/>
      <c r="FP9" s="409"/>
      <c r="FQ9" s="409"/>
      <c r="FR9" s="409"/>
      <c r="FS9" s="409"/>
      <c r="FT9" s="409"/>
      <c r="FU9" s="409"/>
      <c r="FV9" s="409"/>
      <c r="FW9" s="409"/>
      <c r="FX9" s="409"/>
      <c r="FY9" s="409"/>
      <c r="FZ9" s="409"/>
      <c r="GA9" s="409"/>
      <c r="GB9" s="409"/>
      <c r="GC9" s="409"/>
      <c r="GD9" s="409"/>
      <c r="GE9" s="409"/>
      <c r="GF9" s="409"/>
      <c r="GG9" s="409"/>
      <c r="GH9" s="409"/>
      <c r="GI9" s="409"/>
      <c r="GJ9" s="409"/>
      <c r="GK9" s="409"/>
      <c r="GL9" s="409"/>
      <c r="GM9" s="409"/>
      <c r="GN9" s="409"/>
      <c r="GO9" s="409"/>
      <c r="GP9" s="409"/>
      <c r="GQ9" s="409"/>
      <c r="GR9" s="409"/>
      <c r="GS9" s="409"/>
      <c r="GT9" s="409"/>
      <c r="GU9" s="409"/>
      <c r="GV9" s="409"/>
      <c r="GW9" s="409"/>
      <c r="GX9" s="409"/>
      <c r="GY9" s="409"/>
      <c r="GZ9" s="409"/>
      <c r="HA9" s="409"/>
      <c r="HB9" s="409"/>
      <c r="HC9" s="409"/>
      <c r="HD9" s="409"/>
      <c r="HE9" s="409"/>
      <c r="HF9" s="409"/>
      <c r="HG9" s="409"/>
      <c r="HH9" s="409"/>
      <c r="HI9" s="409"/>
      <c r="HJ9" s="409"/>
      <c r="HK9" s="409"/>
      <c r="HL9" s="409"/>
      <c r="HM9" s="409"/>
      <c r="HN9" s="409"/>
      <c r="HO9" s="409"/>
      <c r="HP9" s="409"/>
      <c r="HQ9" s="409"/>
      <c r="HR9" s="409"/>
      <c r="HS9" s="409"/>
      <c r="HT9" s="409"/>
      <c r="HU9" s="409"/>
      <c r="HV9" s="409"/>
      <c r="HW9" s="409"/>
      <c r="HX9" s="409"/>
      <c r="HY9" s="409"/>
      <c r="HZ9" s="409"/>
      <c r="IA9" s="409"/>
      <c r="IB9" s="409"/>
      <c r="IC9" s="409"/>
      <c r="ID9" s="409"/>
      <c r="IE9" s="409"/>
      <c r="IF9" s="409"/>
      <c r="IG9" s="409"/>
      <c r="IH9" s="409"/>
      <c r="II9" s="409"/>
      <c r="IJ9" s="409"/>
      <c r="IK9" s="409"/>
      <c r="IL9" s="409"/>
      <c r="IM9" s="409"/>
      <c r="IN9" s="409"/>
      <c r="IO9" s="409"/>
      <c r="IP9" s="409"/>
      <c r="IQ9" s="409"/>
      <c r="IR9" s="409"/>
      <c r="IS9" s="409"/>
      <c r="IT9" s="409"/>
      <c r="IU9" s="409"/>
    </row>
    <row r="10" s="397" customFormat="1" ht="16.5" spans="1:255">
      <c r="A10" s="406" t="s">
        <v>890</v>
      </c>
      <c r="B10" s="407" t="s">
        <v>967</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c r="BO10" s="409"/>
      <c r="BP10" s="409"/>
      <c r="BQ10" s="409"/>
      <c r="BR10" s="409"/>
      <c r="BS10" s="409"/>
      <c r="BT10" s="409"/>
      <c r="BU10" s="409"/>
      <c r="BV10" s="409"/>
      <c r="BW10" s="409"/>
      <c r="BX10" s="409"/>
      <c r="BY10" s="409"/>
      <c r="BZ10" s="409"/>
      <c r="CA10" s="409"/>
      <c r="CB10" s="409"/>
      <c r="CC10" s="409"/>
      <c r="CD10" s="409"/>
      <c r="CE10" s="409"/>
      <c r="CF10" s="409"/>
      <c r="CG10" s="409"/>
      <c r="CH10" s="409"/>
      <c r="CI10" s="409"/>
      <c r="CJ10" s="409"/>
      <c r="CK10" s="409"/>
      <c r="CL10" s="409"/>
      <c r="CM10" s="409"/>
      <c r="CN10" s="409"/>
      <c r="CO10" s="409"/>
      <c r="CP10" s="409"/>
      <c r="CQ10" s="409"/>
      <c r="CR10" s="409"/>
      <c r="CS10" s="409"/>
      <c r="CT10" s="409"/>
      <c r="CU10" s="409"/>
      <c r="CV10" s="409"/>
      <c r="CW10" s="409"/>
      <c r="CX10" s="409"/>
      <c r="CY10" s="409"/>
      <c r="CZ10" s="409"/>
      <c r="DA10" s="409"/>
      <c r="DB10" s="409"/>
      <c r="DC10" s="409"/>
      <c r="DD10" s="409"/>
      <c r="DE10" s="409"/>
      <c r="DF10" s="409"/>
      <c r="DG10" s="409"/>
      <c r="DH10" s="409"/>
      <c r="DI10" s="409"/>
      <c r="DJ10" s="409"/>
      <c r="DK10" s="409"/>
      <c r="DL10" s="409"/>
      <c r="DM10" s="409"/>
      <c r="DN10" s="409"/>
      <c r="DO10" s="409"/>
      <c r="DP10" s="409"/>
      <c r="DQ10" s="409"/>
      <c r="DR10" s="409"/>
      <c r="DS10" s="409"/>
      <c r="DT10" s="409"/>
      <c r="DU10" s="409"/>
      <c r="DV10" s="409"/>
      <c r="DW10" s="409"/>
      <c r="DX10" s="409"/>
      <c r="DY10" s="409"/>
      <c r="DZ10" s="409"/>
      <c r="EA10" s="409"/>
      <c r="EB10" s="409"/>
      <c r="EC10" s="409"/>
      <c r="ED10" s="409"/>
      <c r="EE10" s="409"/>
      <c r="EF10" s="409"/>
      <c r="EG10" s="409"/>
      <c r="EH10" s="409"/>
      <c r="EI10" s="409"/>
      <c r="EJ10" s="409"/>
      <c r="EK10" s="409"/>
      <c r="EL10" s="409"/>
      <c r="EM10" s="409"/>
      <c r="EN10" s="409"/>
      <c r="EO10" s="409"/>
      <c r="EP10" s="409"/>
      <c r="EQ10" s="409"/>
      <c r="ER10" s="409"/>
      <c r="ES10" s="409"/>
      <c r="ET10" s="409"/>
      <c r="EU10" s="409"/>
      <c r="EV10" s="409"/>
      <c r="EW10" s="409"/>
      <c r="EX10" s="409"/>
      <c r="EY10" s="409"/>
      <c r="EZ10" s="409"/>
      <c r="FA10" s="409"/>
      <c r="FB10" s="409"/>
      <c r="FC10" s="409"/>
      <c r="FD10" s="409"/>
      <c r="FE10" s="409"/>
      <c r="FF10" s="409"/>
      <c r="FG10" s="409"/>
      <c r="FH10" s="409"/>
      <c r="FI10" s="409"/>
      <c r="FJ10" s="409"/>
      <c r="FK10" s="409"/>
      <c r="FL10" s="409"/>
      <c r="FM10" s="409"/>
      <c r="FN10" s="409"/>
      <c r="FO10" s="409"/>
      <c r="FP10" s="409"/>
      <c r="FQ10" s="409"/>
      <c r="FR10" s="409"/>
      <c r="FS10" s="409"/>
      <c r="FT10" s="409"/>
      <c r="FU10" s="409"/>
      <c r="FV10" s="409"/>
      <c r="FW10" s="409"/>
      <c r="FX10" s="409"/>
      <c r="FY10" s="409"/>
      <c r="FZ10" s="409"/>
      <c r="GA10" s="409"/>
      <c r="GB10" s="409"/>
      <c r="GC10" s="409"/>
      <c r="GD10" s="409"/>
      <c r="GE10" s="409"/>
      <c r="GF10" s="409"/>
      <c r="GG10" s="409"/>
      <c r="GH10" s="409"/>
      <c r="GI10" s="409"/>
      <c r="GJ10" s="409"/>
      <c r="GK10" s="409"/>
      <c r="GL10" s="409"/>
      <c r="GM10" s="409"/>
      <c r="GN10" s="409"/>
      <c r="GO10" s="409"/>
      <c r="GP10" s="409"/>
      <c r="GQ10" s="409"/>
      <c r="GR10" s="409"/>
      <c r="GS10" s="409"/>
      <c r="GT10" s="409"/>
      <c r="GU10" s="409"/>
      <c r="GV10" s="409"/>
      <c r="GW10" s="409"/>
      <c r="GX10" s="409"/>
      <c r="GY10" s="409"/>
      <c r="GZ10" s="409"/>
      <c r="HA10" s="409"/>
      <c r="HB10" s="409"/>
      <c r="HC10" s="409"/>
      <c r="HD10" s="409"/>
      <c r="HE10" s="409"/>
      <c r="HF10" s="409"/>
      <c r="HG10" s="409"/>
      <c r="HH10" s="409"/>
      <c r="HI10" s="409"/>
      <c r="HJ10" s="409"/>
      <c r="HK10" s="409"/>
      <c r="HL10" s="409"/>
      <c r="HM10" s="409"/>
      <c r="HN10" s="409"/>
      <c r="HO10" s="409"/>
      <c r="HP10" s="409"/>
      <c r="HQ10" s="409"/>
      <c r="HR10" s="409"/>
      <c r="HS10" s="409"/>
      <c r="HT10" s="409"/>
      <c r="HU10" s="409"/>
      <c r="HV10" s="409"/>
      <c r="HW10" s="409"/>
      <c r="HX10" s="409"/>
      <c r="HY10" s="409"/>
      <c r="HZ10" s="409"/>
      <c r="IA10" s="409"/>
      <c r="IB10" s="409"/>
      <c r="IC10" s="409"/>
      <c r="ID10" s="409"/>
      <c r="IE10" s="409"/>
      <c r="IF10" s="409"/>
      <c r="IG10" s="409"/>
      <c r="IH10" s="409"/>
      <c r="II10" s="409"/>
      <c r="IJ10" s="409"/>
      <c r="IK10" s="409"/>
      <c r="IL10" s="409"/>
      <c r="IM10" s="409"/>
      <c r="IN10" s="409"/>
      <c r="IO10" s="409"/>
      <c r="IP10" s="409"/>
      <c r="IQ10" s="409"/>
      <c r="IR10" s="409"/>
      <c r="IS10" s="409"/>
      <c r="IT10" s="409"/>
      <c r="IU10" s="409"/>
    </row>
    <row r="11" s="397" customFormat="1" ht="16.5" spans="1:255">
      <c r="A11" s="406" t="s">
        <v>891</v>
      </c>
      <c r="B11" s="407" t="s">
        <v>968</v>
      </c>
      <c r="C11" s="409"/>
      <c r="D11" s="409"/>
      <c r="E11" s="411"/>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c r="CS11" s="409"/>
      <c r="CT11" s="409"/>
      <c r="CU11" s="409"/>
      <c r="CV11" s="409"/>
      <c r="CW11" s="409"/>
      <c r="CX11" s="409"/>
      <c r="CY11" s="409"/>
      <c r="CZ11" s="409"/>
      <c r="DA11" s="409"/>
      <c r="DB11" s="409"/>
      <c r="DC11" s="409"/>
      <c r="DD11" s="409"/>
      <c r="DE11" s="409"/>
      <c r="DF11" s="409"/>
      <c r="DG11" s="409"/>
      <c r="DH11" s="409"/>
      <c r="DI11" s="409"/>
      <c r="DJ11" s="409"/>
      <c r="DK11" s="409"/>
      <c r="DL11" s="409"/>
      <c r="DM11" s="409"/>
      <c r="DN11" s="409"/>
      <c r="DO11" s="409"/>
      <c r="DP11" s="409"/>
      <c r="DQ11" s="409"/>
      <c r="DR11" s="409"/>
      <c r="DS11" s="409"/>
      <c r="DT11" s="409"/>
      <c r="DU11" s="409"/>
      <c r="DV11" s="409"/>
      <c r="DW11" s="409"/>
      <c r="DX11" s="409"/>
      <c r="DY11" s="409"/>
      <c r="DZ11" s="409"/>
      <c r="EA11" s="409"/>
      <c r="EB11" s="409"/>
      <c r="EC11" s="409"/>
      <c r="ED11" s="409"/>
      <c r="EE11" s="409"/>
      <c r="EF11" s="409"/>
      <c r="EG11" s="409"/>
      <c r="EH11" s="409"/>
      <c r="EI11" s="409"/>
      <c r="EJ11" s="409"/>
      <c r="EK11" s="409"/>
      <c r="EL11" s="409"/>
      <c r="EM11" s="409"/>
      <c r="EN11" s="409"/>
      <c r="EO11" s="409"/>
      <c r="EP11" s="409"/>
      <c r="EQ11" s="409"/>
      <c r="ER11" s="409"/>
      <c r="ES11" s="409"/>
      <c r="ET11" s="409"/>
      <c r="EU11" s="409"/>
      <c r="EV11" s="409"/>
      <c r="EW11" s="409"/>
      <c r="EX11" s="409"/>
      <c r="EY11" s="409"/>
      <c r="EZ11" s="409"/>
      <c r="FA11" s="409"/>
      <c r="FB11" s="409"/>
      <c r="FC11" s="409"/>
      <c r="FD11" s="409"/>
      <c r="FE11" s="409"/>
      <c r="FF11" s="409"/>
      <c r="FG11" s="409"/>
      <c r="FH11" s="409"/>
      <c r="FI11" s="409"/>
      <c r="FJ11" s="409"/>
      <c r="FK11" s="409"/>
      <c r="FL11" s="409"/>
      <c r="FM11" s="409"/>
      <c r="FN11" s="409"/>
      <c r="FO11" s="409"/>
      <c r="FP11" s="409"/>
      <c r="FQ11" s="409"/>
      <c r="FR11" s="409"/>
      <c r="FS11" s="409"/>
      <c r="FT11" s="409"/>
      <c r="FU11" s="409"/>
      <c r="FV11" s="409"/>
      <c r="FW11" s="409"/>
      <c r="FX11" s="409"/>
      <c r="FY11" s="409"/>
      <c r="FZ11" s="409"/>
      <c r="GA11" s="409"/>
      <c r="GB11" s="409"/>
      <c r="GC11" s="409"/>
      <c r="GD11" s="409"/>
      <c r="GE11" s="409"/>
      <c r="GF11" s="409"/>
      <c r="GG11" s="409"/>
      <c r="GH11" s="409"/>
      <c r="GI11" s="409"/>
      <c r="GJ11" s="409"/>
      <c r="GK11" s="409"/>
      <c r="GL11" s="409"/>
      <c r="GM11" s="409"/>
      <c r="GN11" s="409"/>
      <c r="GO11" s="409"/>
      <c r="GP11" s="409"/>
      <c r="GQ11" s="409"/>
      <c r="GR11" s="409"/>
      <c r="GS11" s="409"/>
      <c r="GT11" s="409"/>
      <c r="GU11" s="409"/>
      <c r="GV11" s="409"/>
      <c r="GW11" s="409"/>
      <c r="GX11" s="409"/>
      <c r="GY11" s="409"/>
      <c r="GZ11" s="409"/>
      <c r="HA11" s="409"/>
      <c r="HB11" s="409"/>
      <c r="HC11" s="409"/>
      <c r="HD11" s="409"/>
      <c r="HE11" s="409"/>
      <c r="HF11" s="409"/>
      <c r="HG11" s="409"/>
      <c r="HH11" s="409"/>
      <c r="HI11" s="409"/>
      <c r="HJ11" s="409"/>
      <c r="HK11" s="409"/>
      <c r="HL11" s="409"/>
      <c r="HM11" s="409"/>
      <c r="HN11" s="409"/>
      <c r="HO11" s="409"/>
      <c r="HP11" s="409"/>
      <c r="HQ11" s="409"/>
      <c r="HR11" s="409"/>
      <c r="HS11" s="409"/>
      <c r="HT11" s="409"/>
      <c r="HU11" s="409"/>
      <c r="HV11" s="409"/>
      <c r="HW11" s="409"/>
      <c r="HX11" s="409"/>
      <c r="HY11" s="409"/>
      <c r="HZ11" s="409"/>
      <c r="IA11" s="409"/>
      <c r="IB11" s="409"/>
      <c r="IC11" s="409"/>
      <c r="ID11" s="409"/>
      <c r="IE11" s="409"/>
      <c r="IF11" s="409"/>
      <c r="IG11" s="409"/>
      <c r="IH11" s="409"/>
      <c r="II11" s="409"/>
      <c r="IJ11" s="409"/>
      <c r="IK11" s="409"/>
      <c r="IL11" s="409"/>
      <c r="IM11" s="409"/>
      <c r="IN11" s="409"/>
      <c r="IO11" s="409"/>
      <c r="IP11" s="409"/>
      <c r="IQ11" s="409"/>
      <c r="IR11" s="409"/>
      <c r="IS11" s="409"/>
      <c r="IT11" s="409"/>
      <c r="IU11" s="409"/>
    </row>
    <row r="12" s="397" customFormat="1" ht="16.5" spans="1:255">
      <c r="A12" s="406" t="s">
        <v>892</v>
      </c>
      <c r="B12" s="407" t="s">
        <v>969</v>
      </c>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09"/>
      <c r="CH12" s="409"/>
      <c r="CI12" s="409"/>
      <c r="CJ12" s="409"/>
      <c r="CK12" s="409"/>
      <c r="CL12" s="409"/>
      <c r="CM12" s="409"/>
      <c r="CN12" s="409"/>
      <c r="CO12" s="409"/>
      <c r="CP12" s="409"/>
      <c r="CQ12" s="409"/>
      <c r="CR12" s="409"/>
      <c r="CS12" s="409"/>
      <c r="CT12" s="409"/>
      <c r="CU12" s="409"/>
      <c r="CV12" s="409"/>
      <c r="CW12" s="409"/>
      <c r="CX12" s="409"/>
      <c r="CY12" s="409"/>
      <c r="CZ12" s="409"/>
      <c r="DA12" s="409"/>
      <c r="DB12" s="409"/>
      <c r="DC12" s="409"/>
      <c r="DD12" s="409"/>
      <c r="DE12" s="409"/>
      <c r="DF12" s="409"/>
      <c r="DG12" s="409"/>
      <c r="DH12" s="409"/>
      <c r="DI12" s="409"/>
      <c r="DJ12" s="409"/>
      <c r="DK12" s="409"/>
      <c r="DL12" s="409"/>
      <c r="DM12" s="409"/>
      <c r="DN12" s="409"/>
      <c r="DO12" s="409"/>
      <c r="DP12" s="409"/>
      <c r="DQ12" s="409"/>
      <c r="DR12" s="409"/>
      <c r="DS12" s="409"/>
      <c r="DT12" s="409"/>
      <c r="DU12" s="409"/>
      <c r="DV12" s="409"/>
      <c r="DW12" s="409"/>
      <c r="DX12" s="409"/>
      <c r="DY12" s="409"/>
      <c r="DZ12" s="409"/>
      <c r="EA12" s="409"/>
      <c r="EB12" s="409"/>
      <c r="EC12" s="409"/>
      <c r="ED12" s="409"/>
      <c r="EE12" s="409"/>
      <c r="EF12" s="409"/>
      <c r="EG12" s="409"/>
      <c r="EH12" s="409"/>
      <c r="EI12" s="409"/>
      <c r="EJ12" s="409"/>
      <c r="EK12" s="409"/>
      <c r="EL12" s="409"/>
      <c r="EM12" s="409"/>
      <c r="EN12" s="409"/>
      <c r="EO12" s="409"/>
      <c r="EP12" s="409"/>
      <c r="EQ12" s="409"/>
      <c r="ER12" s="409"/>
      <c r="ES12" s="409"/>
      <c r="ET12" s="409"/>
      <c r="EU12" s="409"/>
      <c r="EV12" s="409"/>
      <c r="EW12" s="409"/>
      <c r="EX12" s="409"/>
      <c r="EY12" s="409"/>
      <c r="EZ12" s="409"/>
      <c r="FA12" s="409"/>
      <c r="FB12" s="409"/>
      <c r="FC12" s="409"/>
      <c r="FD12" s="409"/>
      <c r="FE12" s="409"/>
      <c r="FF12" s="409"/>
      <c r="FG12" s="409"/>
      <c r="FH12" s="409"/>
      <c r="FI12" s="409"/>
      <c r="FJ12" s="409"/>
      <c r="FK12" s="409"/>
      <c r="FL12" s="409"/>
      <c r="FM12" s="409"/>
      <c r="FN12" s="409"/>
      <c r="FO12" s="409"/>
      <c r="FP12" s="409"/>
      <c r="FQ12" s="409"/>
      <c r="FR12" s="409"/>
      <c r="FS12" s="409"/>
      <c r="FT12" s="409"/>
      <c r="FU12" s="409"/>
      <c r="FV12" s="409"/>
      <c r="FW12" s="409"/>
      <c r="FX12" s="409"/>
      <c r="FY12" s="409"/>
      <c r="FZ12" s="409"/>
      <c r="GA12" s="409"/>
      <c r="GB12" s="409"/>
      <c r="GC12" s="409"/>
      <c r="GD12" s="409"/>
      <c r="GE12" s="409"/>
      <c r="GF12" s="409"/>
      <c r="GG12" s="409"/>
      <c r="GH12" s="409"/>
      <c r="GI12" s="409"/>
      <c r="GJ12" s="409"/>
      <c r="GK12" s="409"/>
      <c r="GL12" s="409"/>
      <c r="GM12" s="409"/>
      <c r="GN12" s="409"/>
      <c r="GO12" s="409"/>
      <c r="GP12" s="409"/>
      <c r="GQ12" s="409"/>
      <c r="GR12" s="409"/>
      <c r="GS12" s="409"/>
      <c r="GT12" s="409"/>
      <c r="GU12" s="409"/>
      <c r="GV12" s="409"/>
      <c r="GW12" s="409"/>
      <c r="GX12" s="409"/>
      <c r="GY12" s="409"/>
      <c r="GZ12" s="409"/>
      <c r="HA12" s="409"/>
      <c r="HB12" s="409"/>
      <c r="HC12" s="409"/>
      <c r="HD12" s="409"/>
      <c r="HE12" s="409"/>
      <c r="HF12" s="409"/>
      <c r="HG12" s="409"/>
      <c r="HH12" s="409"/>
      <c r="HI12" s="409"/>
      <c r="HJ12" s="409"/>
      <c r="HK12" s="409"/>
      <c r="HL12" s="409"/>
      <c r="HM12" s="409"/>
      <c r="HN12" s="409"/>
      <c r="HO12" s="409"/>
      <c r="HP12" s="409"/>
      <c r="HQ12" s="409"/>
      <c r="HR12" s="409"/>
      <c r="HS12" s="409"/>
      <c r="HT12" s="409"/>
      <c r="HU12" s="409"/>
      <c r="HV12" s="409"/>
      <c r="HW12" s="409"/>
      <c r="HX12" s="409"/>
      <c r="HY12" s="409"/>
      <c r="HZ12" s="409"/>
      <c r="IA12" s="409"/>
      <c r="IB12" s="409"/>
      <c r="IC12" s="409"/>
      <c r="ID12" s="409"/>
      <c r="IE12" s="409"/>
      <c r="IF12" s="409"/>
      <c r="IG12" s="409"/>
      <c r="IH12" s="409"/>
      <c r="II12" s="409"/>
      <c r="IJ12" s="409"/>
      <c r="IK12" s="409"/>
      <c r="IL12" s="409"/>
      <c r="IM12" s="409"/>
      <c r="IN12" s="409"/>
      <c r="IO12" s="409"/>
      <c r="IP12" s="409"/>
      <c r="IQ12" s="409"/>
      <c r="IR12" s="409"/>
      <c r="IS12" s="409"/>
      <c r="IT12" s="409"/>
      <c r="IU12" s="409"/>
    </row>
    <row r="13" s="397" customFormat="1" ht="16.5" spans="1:255">
      <c r="A13" s="406" t="s">
        <v>893</v>
      </c>
      <c r="B13" s="407" t="s">
        <v>255</v>
      </c>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Q13" s="409"/>
      <c r="BR13" s="409"/>
      <c r="BS13" s="409"/>
      <c r="BT13" s="409"/>
      <c r="BU13" s="409"/>
      <c r="BV13" s="409"/>
      <c r="BW13" s="409"/>
      <c r="BX13" s="409"/>
      <c r="BY13" s="409"/>
      <c r="BZ13" s="409"/>
      <c r="CA13" s="409"/>
      <c r="CB13" s="409"/>
      <c r="CC13" s="409"/>
      <c r="CD13" s="409"/>
      <c r="CE13" s="409"/>
      <c r="CF13" s="409"/>
      <c r="CG13" s="409"/>
      <c r="CH13" s="409"/>
      <c r="CI13" s="409"/>
      <c r="CJ13" s="409"/>
      <c r="CK13" s="409"/>
      <c r="CL13" s="409"/>
      <c r="CM13" s="409"/>
      <c r="CN13" s="409"/>
      <c r="CO13" s="409"/>
      <c r="CP13" s="409"/>
      <c r="CQ13" s="409"/>
      <c r="CR13" s="409"/>
      <c r="CS13" s="409"/>
      <c r="CT13" s="409"/>
      <c r="CU13" s="409"/>
      <c r="CV13" s="409"/>
      <c r="CW13" s="409"/>
      <c r="CX13" s="409"/>
      <c r="CY13" s="409"/>
      <c r="CZ13" s="409"/>
      <c r="DA13" s="409"/>
      <c r="DB13" s="409"/>
      <c r="DC13" s="409"/>
      <c r="DD13" s="409"/>
      <c r="DE13" s="409"/>
      <c r="DF13" s="409"/>
      <c r="DG13" s="409"/>
      <c r="DH13" s="409"/>
      <c r="DI13" s="409"/>
      <c r="DJ13" s="409"/>
      <c r="DK13" s="409"/>
      <c r="DL13" s="409"/>
      <c r="DM13" s="409"/>
      <c r="DN13" s="409"/>
      <c r="DO13" s="409"/>
      <c r="DP13" s="409"/>
      <c r="DQ13" s="409"/>
      <c r="DR13" s="409"/>
      <c r="DS13" s="409"/>
      <c r="DT13" s="409"/>
      <c r="DU13" s="409"/>
      <c r="DV13" s="409"/>
      <c r="DW13" s="409"/>
      <c r="DX13" s="409"/>
      <c r="DY13" s="409"/>
      <c r="DZ13" s="409"/>
      <c r="EA13" s="409"/>
      <c r="EB13" s="409"/>
      <c r="EC13" s="409"/>
      <c r="ED13" s="409"/>
      <c r="EE13" s="409"/>
      <c r="EF13" s="409"/>
      <c r="EG13" s="409"/>
      <c r="EH13" s="409"/>
      <c r="EI13" s="409"/>
      <c r="EJ13" s="409"/>
      <c r="EK13" s="409"/>
      <c r="EL13" s="409"/>
      <c r="EM13" s="409"/>
      <c r="EN13" s="409"/>
      <c r="EO13" s="409"/>
      <c r="EP13" s="409"/>
      <c r="EQ13" s="409"/>
      <c r="ER13" s="409"/>
      <c r="ES13" s="409"/>
      <c r="ET13" s="409"/>
      <c r="EU13" s="409"/>
      <c r="EV13" s="409"/>
      <c r="EW13" s="409"/>
      <c r="EX13" s="409"/>
      <c r="EY13" s="409"/>
      <c r="EZ13" s="409"/>
      <c r="FA13" s="409"/>
      <c r="FB13" s="409"/>
      <c r="FC13" s="409"/>
      <c r="FD13" s="409"/>
      <c r="FE13" s="409"/>
      <c r="FF13" s="409"/>
      <c r="FG13" s="409"/>
      <c r="FH13" s="409"/>
      <c r="FI13" s="409"/>
      <c r="FJ13" s="409"/>
      <c r="FK13" s="409"/>
      <c r="FL13" s="409"/>
      <c r="FM13" s="409"/>
      <c r="FN13" s="409"/>
      <c r="FO13" s="409"/>
      <c r="FP13" s="409"/>
      <c r="FQ13" s="409"/>
      <c r="FR13" s="409"/>
      <c r="FS13" s="409"/>
      <c r="FT13" s="409"/>
      <c r="FU13" s="409"/>
      <c r="FV13" s="409"/>
      <c r="FW13" s="409"/>
      <c r="FX13" s="409"/>
      <c r="FY13" s="409"/>
      <c r="FZ13" s="409"/>
      <c r="GA13" s="409"/>
      <c r="GB13" s="409"/>
      <c r="GC13" s="409"/>
      <c r="GD13" s="409"/>
      <c r="GE13" s="409"/>
      <c r="GF13" s="409"/>
      <c r="GG13" s="409"/>
      <c r="GH13" s="409"/>
      <c r="GI13" s="409"/>
      <c r="GJ13" s="409"/>
      <c r="GK13" s="409"/>
      <c r="GL13" s="409"/>
      <c r="GM13" s="409"/>
      <c r="GN13" s="409"/>
      <c r="GO13" s="409"/>
      <c r="GP13" s="409"/>
      <c r="GQ13" s="409"/>
      <c r="GR13" s="409"/>
      <c r="GS13" s="409"/>
      <c r="GT13" s="409"/>
      <c r="GU13" s="409"/>
      <c r="GV13" s="409"/>
      <c r="GW13" s="409"/>
      <c r="GX13" s="409"/>
      <c r="GY13" s="409"/>
      <c r="GZ13" s="409"/>
      <c r="HA13" s="409"/>
      <c r="HB13" s="409"/>
      <c r="HC13" s="409"/>
      <c r="HD13" s="409"/>
      <c r="HE13" s="409"/>
      <c r="HF13" s="409"/>
      <c r="HG13" s="409"/>
      <c r="HH13" s="409"/>
      <c r="HI13" s="409"/>
      <c r="HJ13" s="409"/>
      <c r="HK13" s="409"/>
      <c r="HL13" s="409"/>
      <c r="HM13" s="409"/>
      <c r="HN13" s="409"/>
      <c r="HO13" s="409"/>
      <c r="HP13" s="409"/>
      <c r="HQ13" s="409"/>
      <c r="HR13" s="409"/>
      <c r="HS13" s="409"/>
      <c r="HT13" s="409"/>
      <c r="HU13" s="409"/>
      <c r="HV13" s="409"/>
      <c r="HW13" s="409"/>
      <c r="HX13" s="409"/>
      <c r="HY13" s="409"/>
      <c r="HZ13" s="409"/>
      <c r="IA13" s="409"/>
      <c r="IB13" s="409"/>
      <c r="IC13" s="409"/>
      <c r="ID13" s="409"/>
      <c r="IE13" s="409"/>
      <c r="IF13" s="409"/>
      <c r="IG13" s="409"/>
      <c r="IH13" s="409"/>
      <c r="II13" s="409"/>
      <c r="IJ13" s="409"/>
      <c r="IK13" s="409"/>
      <c r="IL13" s="409"/>
      <c r="IM13" s="409"/>
      <c r="IN13" s="409"/>
      <c r="IO13" s="409"/>
      <c r="IP13" s="409"/>
      <c r="IQ13" s="409"/>
      <c r="IR13" s="409"/>
      <c r="IS13" s="409"/>
      <c r="IT13" s="409"/>
      <c r="IU13" s="409"/>
    </row>
    <row r="14" s="397" customFormat="1" ht="16.5" spans="1:255">
      <c r="A14" s="406" t="s">
        <v>894</v>
      </c>
      <c r="B14" s="407" t="s">
        <v>76</v>
      </c>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c r="BO14" s="409"/>
      <c r="BP14" s="409"/>
      <c r="BQ14" s="409"/>
      <c r="BR14" s="409"/>
      <c r="BS14" s="409"/>
      <c r="BT14" s="409"/>
      <c r="BU14" s="409"/>
      <c r="BV14" s="409"/>
      <c r="BW14" s="409"/>
      <c r="BX14" s="409"/>
      <c r="BY14" s="409"/>
      <c r="BZ14" s="409"/>
      <c r="CA14" s="409"/>
      <c r="CB14" s="409"/>
      <c r="CC14" s="409"/>
      <c r="CD14" s="409"/>
      <c r="CE14" s="409"/>
      <c r="CF14" s="409"/>
      <c r="CG14" s="409"/>
      <c r="CH14" s="409"/>
      <c r="CI14" s="409"/>
      <c r="CJ14" s="409"/>
      <c r="CK14" s="409"/>
      <c r="CL14" s="409"/>
      <c r="CM14" s="409"/>
      <c r="CN14" s="409"/>
      <c r="CO14" s="409"/>
      <c r="CP14" s="409"/>
      <c r="CQ14" s="409"/>
      <c r="CR14" s="409"/>
      <c r="CS14" s="409"/>
      <c r="CT14" s="409"/>
      <c r="CU14" s="409"/>
      <c r="CV14" s="409"/>
      <c r="CW14" s="409"/>
      <c r="CX14" s="409"/>
      <c r="CY14" s="409"/>
      <c r="CZ14" s="409"/>
      <c r="DA14" s="409"/>
      <c r="DB14" s="409"/>
      <c r="DC14" s="409"/>
      <c r="DD14" s="409"/>
      <c r="DE14" s="409"/>
      <c r="DF14" s="409"/>
      <c r="DG14" s="409"/>
      <c r="DH14" s="409"/>
      <c r="DI14" s="409"/>
      <c r="DJ14" s="409"/>
      <c r="DK14" s="409"/>
      <c r="DL14" s="409"/>
      <c r="DM14" s="409"/>
      <c r="DN14" s="409"/>
      <c r="DO14" s="409"/>
      <c r="DP14" s="409"/>
      <c r="DQ14" s="409"/>
      <c r="DR14" s="409"/>
      <c r="DS14" s="409"/>
      <c r="DT14" s="409"/>
      <c r="DU14" s="409"/>
      <c r="DV14" s="409"/>
      <c r="DW14" s="409"/>
      <c r="DX14" s="409"/>
      <c r="DY14" s="409"/>
      <c r="DZ14" s="409"/>
      <c r="EA14" s="409"/>
      <c r="EB14" s="409"/>
      <c r="EC14" s="409"/>
      <c r="ED14" s="409"/>
      <c r="EE14" s="409"/>
      <c r="EF14" s="409"/>
      <c r="EG14" s="409"/>
      <c r="EH14" s="409"/>
      <c r="EI14" s="409"/>
      <c r="EJ14" s="409"/>
      <c r="EK14" s="409"/>
      <c r="EL14" s="409"/>
      <c r="EM14" s="409"/>
      <c r="EN14" s="409"/>
      <c r="EO14" s="409"/>
      <c r="EP14" s="409"/>
      <c r="EQ14" s="409"/>
      <c r="ER14" s="409"/>
      <c r="ES14" s="409"/>
      <c r="ET14" s="409"/>
      <c r="EU14" s="409"/>
      <c r="EV14" s="409"/>
      <c r="EW14" s="409"/>
      <c r="EX14" s="409"/>
      <c r="EY14" s="409"/>
      <c r="EZ14" s="409"/>
      <c r="FA14" s="409"/>
      <c r="FB14" s="409"/>
      <c r="FC14" s="409"/>
      <c r="FD14" s="409"/>
      <c r="FE14" s="409"/>
      <c r="FF14" s="409"/>
      <c r="FG14" s="409"/>
      <c r="FH14" s="409"/>
      <c r="FI14" s="409"/>
      <c r="FJ14" s="409"/>
      <c r="FK14" s="409"/>
      <c r="FL14" s="409"/>
      <c r="FM14" s="409"/>
      <c r="FN14" s="409"/>
      <c r="FO14" s="409"/>
      <c r="FP14" s="409"/>
      <c r="FQ14" s="409"/>
      <c r="FR14" s="409"/>
      <c r="FS14" s="409"/>
      <c r="FT14" s="409"/>
      <c r="FU14" s="409"/>
      <c r="FV14" s="409"/>
      <c r="FW14" s="409"/>
      <c r="FX14" s="409"/>
      <c r="FY14" s="409"/>
      <c r="FZ14" s="409"/>
      <c r="GA14" s="409"/>
      <c r="GB14" s="409"/>
      <c r="GC14" s="409"/>
      <c r="GD14" s="409"/>
      <c r="GE14" s="409"/>
      <c r="GF14" s="409"/>
      <c r="GG14" s="409"/>
      <c r="GH14" s="409"/>
      <c r="GI14" s="409"/>
      <c r="GJ14" s="409"/>
      <c r="GK14" s="409"/>
      <c r="GL14" s="409"/>
      <c r="GM14" s="409"/>
      <c r="GN14" s="409"/>
      <c r="GO14" s="409"/>
      <c r="GP14" s="409"/>
      <c r="GQ14" s="409"/>
      <c r="GR14" s="409"/>
      <c r="GS14" s="409"/>
      <c r="GT14" s="409"/>
      <c r="GU14" s="409"/>
      <c r="GV14" s="409"/>
      <c r="GW14" s="409"/>
      <c r="GX14" s="409"/>
      <c r="GY14" s="409"/>
      <c r="GZ14" s="409"/>
      <c r="HA14" s="409"/>
      <c r="HB14" s="409"/>
      <c r="HC14" s="409"/>
      <c r="HD14" s="409"/>
      <c r="HE14" s="409"/>
      <c r="HF14" s="409"/>
      <c r="HG14" s="409"/>
      <c r="HH14" s="409"/>
      <c r="HI14" s="409"/>
      <c r="HJ14" s="409"/>
      <c r="HK14" s="409"/>
      <c r="HL14" s="409"/>
      <c r="HM14" s="409"/>
      <c r="HN14" s="409"/>
      <c r="HO14" s="409"/>
      <c r="HP14" s="409"/>
      <c r="HQ14" s="409"/>
      <c r="HR14" s="409"/>
      <c r="HS14" s="409"/>
      <c r="HT14" s="409"/>
      <c r="HU14" s="409"/>
      <c r="HV14" s="409"/>
      <c r="HW14" s="409"/>
      <c r="HX14" s="409"/>
      <c r="HY14" s="409"/>
      <c r="HZ14" s="409"/>
      <c r="IA14" s="409"/>
      <c r="IB14" s="409"/>
      <c r="IC14" s="409"/>
      <c r="ID14" s="409"/>
      <c r="IE14" s="409"/>
      <c r="IF14" s="409"/>
      <c r="IG14" s="409"/>
      <c r="IH14" s="409"/>
      <c r="II14" s="409"/>
      <c r="IJ14" s="409"/>
      <c r="IK14" s="409"/>
      <c r="IL14" s="409"/>
      <c r="IM14" s="409"/>
      <c r="IN14" s="409"/>
      <c r="IO14" s="409"/>
      <c r="IP14" s="409"/>
      <c r="IQ14" s="409"/>
      <c r="IR14" s="409"/>
      <c r="IS14" s="409"/>
      <c r="IT14" s="409"/>
      <c r="IU14" s="409"/>
    </row>
    <row r="15" s="397" customFormat="1" ht="16.5" spans="1:255">
      <c r="A15" s="406" t="s">
        <v>895</v>
      </c>
      <c r="B15" s="407" t="s">
        <v>911</v>
      </c>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09"/>
      <c r="BY15" s="409"/>
      <c r="BZ15" s="409"/>
      <c r="CA15" s="409"/>
      <c r="CB15" s="409"/>
      <c r="CC15" s="409"/>
      <c r="CD15" s="409"/>
      <c r="CE15" s="409"/>
      <c r="CF15" s="409"/>
      <c r="CG15" s="409"/>
      <c r="CH15" s="409"/>
      <c r="CI15" s="409"/>
      <c r="CJ15" s="409"/>
      <c r="CK15" s="409"/>
      <c r="CL15" s="409"/>
      <c r="CM15" s="409"/>
      <c r="CN15" s="409"/>
      <c r="CO15" s="409"/>
      <c r="CP15" s="409"/>
      <c r="CQ15" s="409"/>
      <c r="CR15" s="409"/>
      <c r="CS15" s="409"/>
      <c r="CT15" s="409"/>
      <c r="CU15" s="409"/>
      <c r="CV15" s="409"/>
      <c r="CW15" s="409"/>
      <c r="CX15" s="409"/>
      <c r="CY15" s="409"/>
      <c r="CZ15" s="409"/>
      <c r="DA15" s="409"/>
      <c r="DB15" s="409"/>
      <c r="DC15" s="409"/>
      <c r="DD15" s="409"/>
      <c r="DE15" s="409"/>
      <c r="DF15" s="409"/>
      <c r="DG15" s="409"/>
      <c r="DH15" s="409"/>
      <c r="DI15" s="409"/>
      <c r="DJ15" s="409"/>
      <c r="DK15" s="409"/>
      <c r="DL15" s="409"/>
      <c r="DM15" s="409"/>
      <c r="DN15" s="409"/>
      <c r="DO15" s="409"/>
      <c r="DP15" s="409"/>
      <c r="DQ15" s="409"/>
      <c r="DR15" s="409"/>
      <c r="DS15" s="409"/>
      <c r="DT15" s="409"/>
      <c r="DU15" s="409"/>
      <c r="DV15" s="409"/>
      <c r="DW15" s="409"/>
      <c r="DX15" s="409"/>
      <c r="DY15" s="409"/>
      <c r="DZ15" s="409"/>
      <c r="EA15" s="409"/>
      <c r="EB15" s="409"/>
      <c r="EC15" s="409"/>
      <c r="ED15" s="409"/>
      <c r="EE15" s="409"/>
      <c r="EF15" s="409"/>
      <c r="EG15" s="409"/>
      <c r="EH15" s="409"/>
      <c r="EI15" s="409"/>
      <c r="EJ15" s="409"/>
      <c r="EK15" s="409"/>
      <c r="EL15" s="409"/>
      <c r="EM15" s="409"/>
      <c r="EN15" s="409"/>
      <c r="EO15" s="409"/>
      <c r="EP15" s="409"/>
      <c r="EQ15" s="409"/>
      <c r="ER15" s="409"/>
      <c r="ES15" s="409"/>
      <c r="ET15" s="409"/>
      <c r="EU15" s="409"/>
      <c r="EV15" s="409"/>
      <c r="EW15" s="409"/>
      <c r="EX15" s="409"/>
      <c r="EY15" s="409"/>
      <c r="EZ15" s="409"/>
      <c r="FA15" s="409"/>
      <c r="FB15" s="409"/>
      <c r="FC15" s="409"/>
      <c r="FD15" s="409"/>
      <c r="FE15" s="409"/>
      <c r="FF15" s="409"/>
      <c r="FG15" s="409"/>
      <c r="FH15" s="409"/>
      <c r="FI15" s="409"/>
      <c r="FJ15" s="409"/>
      <c r="FK15" s="409"/>
      <c r="FL15" s="409"/>
      <c r="FM15" s="409"/>
      <c r="FN15" s="409"/>
      <c r="FO15" s="409"/>
      <c r="FP15" s="409"/>
      <c r="FQ15" s="409"/>
      <c r="FR15" s="409"/>
      <c r="FS15" s="409"/>
      <c r="FT15" s="409"/>
      <c r="FU15" s="409"/>
      <c r="FV15" s="409"/>
      <c r="FW15" s="409"/>
      <c r="FX15" s="409"/>
      <c r="FY15" s="409"/>
      <c r="FZ15" s="409"/>
      <c r="GA15" s="409"/>
      <c r="GB15" s="409"/>
      <c r="GC15" s="409"/>
      <c r="GD15" s="409"/>
      <c r="GE15" s="409"/>
      <c r="GF15" s="409"/>
      <c r="GG15" s="409"/>
      <c r="GH15" s="409"/>
      <c r="GI15" s="409"/>
      <c r="GJ15" s="409"/>
      <c r="GK15" s="409"/>
      <c r="GL15" s="409"/>
      <c r="GM15" s="409"/>
      <c r="GN15" s="409"/>
      <c r="GO15" s="409"/>
      <c r="GP15" s="409"/>
      <c r="GQ15" s="409"/>
      <c r="GR15" s="409"/>
      <c r="GS15" s="409"/>
      <c r="GT15" s="409"/>
      <c r="GU15" s="409"/>
      <c r="GV15" s="409"/>
      <c r="GW15" s="409"/>
      <c r="GX15" s="409"/>
      <c r="GY15" s="409"/>
      <c r="GZ15" s="409"/>
      <c r="HA15" s="409"/>
      <c r="HB15" s="409"/>
      <c r="HC15" s="409"/>
      <c r="HD15" s="409"/>
      <c r="HE15" s="409"/>
      <c r="HF15" s="409"/>
      <c r="HG15" s="409"/>
      <c r="HH15" s="409"/>
      <c r="HI15" s="409"/>
      <c r="HJ15" s="409"/>
      <c r="HK15" s="409"/>
      <c r="HL15" s="409"/>
      <c r="HM15" s="409"/>
      <c r="HN15" s="409"/>
      <c r="HO15" s="409"/>
      <c r="HP15" s="409"/>
      <c r="HQ15" s="409"/>
      <c r="HR15" s="409"/>
      <c r="HS15" s="409"/>
      <c r="HT15" s="409"/>
      <c r="HU15" s="409"/>
      <c r="HV15" s="409"/>
      <c r="HW15" s="409"/>
      <c r="HX15" s="409"/>
      <c r="HY15" s="409"/>
      <c r="HZ15" s="409"/>
      <c r="IA15" s="409"/>
      <c r="IB15" s="409"/>
      <c r="IC15" s="409"/>
      <c r="ID15" s="409"/>
      <c r="IE15" s="409"/>
      <c r="IF15" s="409"/>
      <c r="IG15" s="409"/>
      <c r="IH15" s="409"/>
      <c r="II15" s="409"/>
      <c r="IJ15" s="409"/>
      <c r="IK15" s="409"/>
      <c r="IL15" s="409"/>
      <c r="IM15" s="409"/>
      <c r="IN15" s="409"/>
      <c r="IO15" s="409"/>
      <c r="IP15" s="409"/>
      <c r="IQ15" s="409"/>
      <c r="IR15" s="409"/>
      <c r="IS15" s="409"/>
      <c r="IT15" s="409"/>
      <c r="IU15" s="409"/>
    </row>
    <row r="16" s="397" customFormat="1" ht="16.5" spans="1:255">
      <c r="A16" s="406" t="s">
        <v>896</v>
      </c>
      <c r="B16" s="407" t="s">
        <v>912</v>
      </c>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09"/>
      <c r="BY16" s="409"/>
      <c r="BZ16" s="409"/>
      <c r="CA16" s="409"/>
      <c r="CB16" s="409"/>
      <c r="CC16" s="409"/>
      <c r="CD16" s="409"/>
      <c r="CE16" s="409"/>
      <c r="CF16" s="409"/>
      <c r="CG16" s="409"/>
      <c r="CH16" s="409"/>
      <c r="CI16" s="409"/>
      <c r="CJ16" s="409"/>
      <c r="CK16" s="409"/>
      <c r="CL16" s="409"/>
      <c r="CM16" s="409"/>
      <c r="CN16" s="409"/>
      <c r="CO16" s="409"/>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c r="DO16" s="409"/>
      <c r="DP16" s="409"/>
      <c r="DQ16" s="409"/>
      <c r="DR16" s="409"/>
      <c r="DS16" s="409"/>
      <c r="DT16" s="409"/>
      <c r="DU16" s="409"/>
      <c r="DV16" s="409"/>
      <c r="DW16" s="409"/>
      <c r="DX16" s="409"/>
      <c r="DY16" s="409"/>
      <c r="DZ16" s="409"/>
      <c r="EA16" s="409"/>
      <c r="EB16" s="409"/>
      <c r="EC16" s="409"/>
      <c r="ED16" s="409"/>
      <c r="EE16" s="409"/>
      <c r="EF16" s="409"/>
      <c r="EG16" s="409"/>
      <c r="EH16" s="409"/>
      <c r="EI16" s="409"/>
      <c r="EJ16" s="409"/>
      <c r="EK16" s="409"/>
      <c r="EL16" s="409"/>
      <c r="EM16" s="409"/>
      <c r="EN16" s="409"/>
      <c r="EO16" s="409"/>
      <c r="EP16" s="409"/>
      <c r="EQ16" s="409"/>
      <c r="ER16" s="409"/>
      <c r="ES16" s="409"/>
      <c r="ET16" s="409"/>
      <c r="EU16" s="409"/>
      <c r="EV16" s="409"/>
      <c r="EW16" s="409"/>
      <c r="EX16" s="409"/>
      <c r="EY16" s="409"/>
      <c r="EZ16" s="409"/>
      <c r="FA16" s="409"/>
      <c r="FB16" s="409"/>
      <c r="FC16" s="409"/>
      <c r="FD16" s="409"/>
      <c r="FE16" s="409"/>
      <c r="FF16" s="409"/>
      <c r="FG16" s="409"/>
      <c r="FH16" s="409"/>
      <c r="FI16" s="409"/>
      <c r="FJ16" s="409"/>
      <c r="FK16" s="409"/>
      <c r="FL16" s="409"/>
      <c r="FM16" s="409"/>
      <c r="FN16" s="409"/>
      <c r="FO16" s="409"/>
      <c r="FP16" s="409"/>
      <c r="FQ16" s="409"/>
      <c r="FR16" s="409"/>
      <c r="FS16" s="409"/>
      <c r="FT16" s="409"/>
      <c r="FU16" s="409"/>
      <c r="FV16" s="409"/>
      <c r="FW16" s="409"/>
      <c r="FX16" s="409"/>
      <c r="FY16" s="409"/>
      <c r="FZ16" s="409"/>
      <c r="GA16" s="409"/>
      <c r="GB16" s="409"/>
      <c r="GC16" s="409"/>
      <c r="GD16" s="409"/>
      <c r="GE16" s="409"/>
      <c r="GF16" s="409"/>
      <c r="GG16" s="409"/>
      <c r="GH16" s="409"/>
      <c r="GI16" s="409"/>
      <c r="GJ16" s="409"/>
      <c r="GK16" s="409"/>
      <c r="GL16" s="409"/>
      <c r="GM16" s="409"/>
      <c r="GN16" s="409"/>
      <c r="GO16" s="409"/>
      <c r="GP16" s="409"/>
      <c r="GQ16" s="409"/>
      <c r="GR16" s="409"/>
      <c r="GS16" s="409"/>
      <c r="GT16" s="409"/>
      <c r="GU16" s="409"/>
      <c r="GV16" s="409"/>
      <c r="GW16" s="409"/>
      <c r="GX16" s="409"/>
      <c r="GY16" s="409"/>
      <c r="GZ16" s="409"/>
      <c r="HA16" s="409"/>
      <c r="HB16" s="409"/>
      <c r="HC16" s="409"/>
      <c r="HD16" s="409"/>
      <c r="HE16" s="409"/>
      <c r="HF16" s="409"/>
      <c r="HG16" s="409"/>
      <c r="HH16" s="409"/>
      <c r="HI16" s="409"/>
      <c r="HJ16" s="409"/>
      <c r="HK16" s="409"/>
      <c r="HL16" s="409"/>
      <c r="HM16" s="409"/>
      <c r="HN16" s="409"/>
      <c r="HO16" s="409"/>
      <c r="HP16" s="409"/>
      <c r="HQ16" s="409"/>
      <c r="HR16" s="409"/>
      <c r="HS16" s="409"/>
      <c r="HT16" s="409"/>
      <c r="HU16" s="409"/>
      <c r="HV16" s="409"/>
      <c r="HW16" s="409"/>
      <c r="HX16" s="409"/>
      <c r="HY16" s="409"/>
      <c r="HZ16" s="409"/>
      <c r="IA16" s="409"/>
      <c r="IB16" s="409"/>
      <c r="IC16" s="409"/>
      <c r="ID16" s="409"/>
      <c r="IE16" s="409"/>
      <c r="IF16" s="409"/>
      <c r="IG16" s="409"/>
      <c r="IH16" s="409"/>
      <c r="II16" s="409"/>
      <c r="IJ16" s="409"/>
      <c r="IK16" s="409"/>
      <c r="IL16" s="409"/>
      <c r="IM16" s="409"/>
      <c r="IN16" s="409"/>
      <c r="IO16" s="409"/>
      <c r="IP16" s="409"/>
      <c r="IQ16" s="409"/>
      <c r="IR16" s="409"/>
      <c r="IS16" s="409"/>
      <c r="IT16" s="409"/>
      <c r="IU16" s="409"/>
    </row>
    <row r="17" s="397" customFormat="1" ht="16.5" spans="1:255">
      <c r="A17" s="406" t="s">
        <v>897</v>
      </c>
      <c r="B17" s="407" t="s">
        <v>913</v>
      </c>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409"/>
      <c r="BK17" s="409"/>
      <c r="BL17" s="409"/>
      <c r="BM17" s="409"/>
      <c r="BN17" s="409"/>
      <c r="BO17" s="409"/>
      <c r="BP17" s="409"/>
      <c r="BQ17" s="409"/>
      <c r="BR17" s="409"/>
      <c r="BS17" s="409"/>
      <c r="BT17" s="409"/>
      <c r="BU17" s="409"/>
      <c r="BV17" s="409"/>
      <c r="BW17" s="409"/>
      <c r="BX17" s="409"/>
      <c r="BY17" s="409"/>
      <c r="BZ17" s="409"/>
      <c r="CA17" s="409"/>
      <c r="CB17" s="409"/>
      <c r="CC17" s="409"/>
      <c r="CD17" s="409"/>
      <c r="CE17" s="409"/>
      <c r="CF17" s="409"/>
      <c r="CG17" s="409"/>
      <c r="CH17" s="409"/>
      <c r="CI17" s="409"/>
      <c r="CJ17" s="409"/>
      <c r="CK17" s="409"/>
      <c r="CL17" s="409"/>
      <c r="CM17" s="409"/>
      <c r="CN17" s="409"/>
      <c r="CO17" s="409"/>
      <c r="CP17" s="409"/>
      <c r="CQ17" s="409"/>
      <c r="CR17" s="409"/>
      <c r="CS17" s="409"/>
      <c r="CT17" s="409"/>
      <c r="CU17" s="409"/>
      <c r="CV17" s="409"/>
      <c r="CW17" s="409"/>
      <c r="CX17" s="409"/>
      <c r="CY17" s="409"/>
      <c r="CZ17" s="409"/>
      <c r="DA17" s="409"/>
      <c r="DB17" s="409"/>
      <c r="DC17" s="409"/>
      <c r="DD17" s="409"/>
      <c r="DE17" s="409"/>
      <c r="DF17" s="409"/>
      <c r="DG17" s="409"/>
      <c r="DH17" s="409"/>
      <c r="DI17" s="409"/>
      <c r="DJ17" s="409"/>
      <c r="DK17" s="409"/>
      <c r="DL17" s="409"/>
      <c r="DM17" s="409"/>
      <c r="DN17" s="409"/>
      <c r="DO17" s="409"/>
      <c r="DP17" s="409"/>
      <c r="DQ17" s="409"/>
      <c r="DR17" s="409"/>
      <c r="DS17" s="409"/>
      <c r="DT17" s="409"/>
      <c r="DU17" s="409"/>
      <c r="DV17" s="409"/>
      <c r="DW17" s="409"/>
      <c r="DX17" s="409"/>
      <c r="DY17" s="409"/>
      <c r="DZ17" s="409"/>
      <c r="EA17" s="409"/>
      <c r="EB17" s="409"/>
      <c r="EC17" s="409"/>
      <c r="ED17" s="409"/>
      <c r="EE17" s="409"/>
      <c r="EF17" s="409"/>
      <c r="EG17" s="409"/>
      <c r="EH17" s="409"/>
      <c r="EI17" s="409"/>
      <c r="EJ17" s="409"/>
      <c r="EK17" s="409"/>
      <c r="EL17" s="409"/>
      <c r="EM17" s="409"/>
      <c r="EN17" s="409"/>
      <c r="EO17" s="409"/>
      <c r="EP17" s="409"/>
      <c r="EQ17" s="409"/>
      <c r="ER17" s="409"/>
      <c r="ES17" s="409"/>
      <c r="ET17" s="409"/>
      <c r="EU17" s="409"/>
      <c r="EV17" s="409"/>
      <c r="EW17" s="409"/>
      <c r="EX17" s="409"/>
      <c r="EY17" s="409"/>
      <c r="EZ17" s="409"/>
      <c r="FA17" s="409"/>
      <c r="FB17" s="409"/>
      <c r="FC17" s="409"/>
      <c r="FD17" s="409"/>
      <c r="FE17" s="409"/>
      <c r="FF17" s="409"/>
      <c r="FG17" s="409"/>
      <c r="FH17" s="409"/>
      <c r="FI17" s="409"/>
      <c r="FJ17" s="409"/>
      <c r="FK17" s="409"/>
      <c r="FL17" s="409"/>
      <c r="FM17" s="409"/>
      <c r="FN17" s="409"/>
      <c r="FO17" s="409"/>
      <c r="FP17" s="409"/>
      <c r="FQ17" s="409"/>
      <c r="FR17" s="409"/>
      <c r="FS17" s="409"/>
      <c r="FT17" s="409"/>
      <c r="FU17" s="409"/>
      <c r="FV17" s="409"/>
      <c r="FW17" s="409"/>
      <c r="FX17" s="409"/>
      <c r="FY17" s="409"/>
      <c r="FZ17" s="409"/>
      <c r="GA17" s="409"/>
      <c r="GB17" s="409"/>
      <c r="GC17" s="409"/>
      <c r="GD17" s="409"/>
      <c r="GE17" s="409"/>
      <c r="GF17" s="409"/>
      <c r="GG17" s="409"/>
      <c r="GH17" s="409"/>
      <c r="GI17" s="409"/>
      <c r="GJ17" s="409"/>
      <c r="GK17" s="409"/>
      <c r="GL17" s="409"/>
      <c r="GM17" s="409"/>
      <c r="GN17" s="409"/>
      <c r="GO17" s="409"/>
      <c r="GP17" s="409"/>
      <c r="GQ17" s="409"/>
      <c r="GR17" s="409"/>
      <c r="GS17" s="409"/>
      <c r="GT17" s="409"/>
      <c r="GU17" s="409"/>
      <c r="GV17" s="409"/>
      <c r="GW17" s="409"/>
      <c r="GX17" s="409"/>
      <c r="GY17" s="409"/>
      <c r="GZ17" s="409"/>
      <c r="HA17" s="409"/>
      <c r="HB17" s="409"/>
      <c r="HC17" s="409"/>
      <c r="HD17" s="409"/>
      <c r="HE17" s="409"/>
      <c r="HF17" s="409"/>
      <c r="HG17" s="409"/>
      <c r="HH17" s="409"/>
      <c r="HI17" s="409"/>
      <c r="HJ17" s="409"/>
      <c r="HK17" s="409"/>
      <c r="HL17" s="409"/>
      <c r="HM17" s="409"/>
      <c r="HN17" s="409"/>
      <c r="HO17" s="409"/>
      <c r="HP17" s="409"/>
      <c r="HQ17" s="409"/>
      <c r="HR17" s="409"/>
      <c r="HS17" s="409"/>
      <c r="HT17" s="409"/>
      <c r="HU17" s="409"/>
      <c r="HV17" s="409"/>
      <c r="HW17" s="409"/>
      <c r="HX17" s="409"/>
      <c r="HY17" s="409"/>
      <c r="HZ17" s="409"/>
      <c r="IA17" s="409"/>
      <c r="IB17" s="409"/>
      <c r="IC17" s="409"/>
      <c r="ID17" s="409"/>
      <c r="IE17" s="409"/>
      <c r="IF17" s="409"/>
      <c r="IG17" s="409"/>
      <c r="IH17" s="409"/>
      <c r="II17" s="409"/>
      <c r="IJ17" s="409"/>
      <c r="IK17" s="409"/>
      <c r="IL17" s="409"/>
      <c r="IM17" s="409"/>
      <c r="IN17" s="409"/>
      <c r="IO17" s="409"/>
      <c r="IP17" s="409"/>
      <c r="IQ17" s="409"/>
      <c r="IR17" s="409"/>
      <c r="IS17" s="409"/>
      <c r="IT17" s="409"/>
      <c r="IU17" s="409"/>
    </row>
    <row r="18" s="397" customFormat="1" ht="16.5" spans="1:255">
      <c r="A18" s="406" t="s">
        <v>898</v>
      </c>
      <c r="B18" s="407" t="s">
        <v>180</v>
      </c>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409"/>
      <c r="BW18" s="409"/>
      <c r="BX18" s="409"/>
      <c r="BY18" s="409"/>
      <c r="BZ18" s="409"/>
      <c r="CA18" s="409"/>
      <c r="CB18" s="409"/>
      <c r="CC18" s="409"/>
      <c r="CD18" s="409"/>
      <c r="CE18" s="409"/>
      <c r="CF18" s="409"/>
      <c r="CG18" s="409"/>
      <c r="CH18" s="409"/>
      <c r="CI18" s="409"/>
      <c r="CJ18" s="409"/>
      <c r="CK18" s="409"/>
      <c r="CL18" s="409"/>
      <c r="CM18" s="409"/>
      <c r="CN18" s="409"/>
      <c r="CO18" s="409"/>
      <c r="CP18" s="409"/>
      <c r="CQ18" s="409"/>
      <c r="CR18" s="409"/>
      <c r="CS18" s="409"/>
      <c r="CT18" s="409"/>
      <c r="CU18" s="409"/>
      <c r="CV18" s="409"/>
      <c r="CW18" s="409"/>
      <c r="CX18" s="409"/>
      <c r="CY18" s="409"/>
      <c r="CZ18" s="409"/>
      <c r="DA18" s="409"/>
      <c r="DB18" s="409"/>
      <c r="DC18" s="409"/>
      <c r="DD18" s="409"/>
      <c r="DE18" s="409"/>
      <c r="DF18" s="409"/>
      <c r="DG18" s="409"/>
      <c r="DH18" s="409"/>
      <c r="DI18" s="409"/>
      <c r="DJ18" s="409"/>
      <c r="DK18" s="409"/>
      <c r="DL18" s="409"/>
      <c r="DM18" s="409"/>
      <c r="DN18" s="409"/>
      <c r="DO18" s="409"/>
      <c r="DP18" s="409"/>
      <c r="DQ18" s="409"/>
      <c r="DR18" s="409"/>
      <c r="DS18" s="409"/>
      <c r="DT18" s="409"/>
      <c r="DU18" s="409"/>
      <c r="DV18" s="409"/>
      <c r="DW18" s="409"/>
      <c r="DX18" s="409"/>
      <c r="DY18" s="409"/>
      <c r="DZ18" s="409"/>
      <c r="EA18" s="409"/>
      <c r="EB18" s="409"/>
      <c r="EC18" s="409"/>
      <c r="ED18" s="409"/>
      <c r="EE18" s="409"/>
      <c r="EF18" s="409"/>
      <c r="EG18" s="409"/>
      <c r="EH18" s="409"/>
      <c r="EI18" s="409"/>
      <c r="EJ18" s="409"/>
      <c r="EK18" s="409"/>
      <c r="EL18" s="409"/>
      <c r="EM18" s="409"/>
      <c r="EN18" s="409"/>
      <c r="EO18" s="409"/>
      <c r="EP18" s="409"/>
      <c r="EQ18" s="409"/>
      <c r="ER18" s="409"/>
      <c r="ES18" s="409"/>
      <c r="ET18" s="409"/>
      <c r="EU18" s="409"/>
      <c r="EV18" s="409"/>
      <c r="EW18" s="409"/>
      <c r="EX18" s="409"/>
      <c r="EY18" s="409"/>
      <c r="EZ18" s="409"/>
      <c r="FA18" s="409"/>
      <c r="FB18" s="409"/>
      <c r="FC18" s="409"/>
      <c r="FD18" s="409"/>
      <c r="FE18" s="409"/>
      <c r="FF18" s="409"/>
      <c r="FG18" s="409"/>
      <c r="FH18" s="409"/>
      <c r="FI18" s="409"/>
      <c r="FJ18" s="409"/>
      <c r="FK18" s="409"/>
      <c r="FL18" s="409"/>
      <c r="FM18" s="409"/>
      <c r="FN18" s="409"/>
      <c r="FO18" s="409"/>
      <c r="FP18" s="409"/>
      <c r="FQ18" s="409"/>
      <c r="FR18" s="409"/>
      <c r="FS18" s="409"/>
      <c r="FT18" s="409"/>
      <c r="FU18" s="409"/>
      <c r="FV18" s="409"/>
      <c r="FW18" s="409"/>
      <c r="FX18" s="409"/>
      <c r="FY18" s="409"/>
      <c r="FZ18" s="409"/>
      <c r="GA18" s="409"/>
      <c r="GB18" s="409"/>
      <c r="GC18" s="409"/>
      <c r="GD18" s="409"/>
      <c r="GE18" s="409"/>
      <c r="GF18" s="409"/>
      <c r="GG18" s="409"/>
      <c r="GH18" s="409"/>
      <c r="GI18" s="409"/>
      <c r="GJ18" s="409"/>
      <c r="GK18" s="409"/>
      <c r="GL18" s="409"/>
      <c r="GM18" s="409"/>
      <c r="GN18" s="409"/>
      <c r="GO18" s="409"/>
      <c r="GP18" s="409"/>
      <c r="GQ18" s="409"/>
      <c r="GR18" s="409"/>
      <c r="GS18" s="409"/>
      <c r="GT18" s="409"/>
      <c r="GU18" s="409"/>
      <c r="GV18" s="409"/>
      <c r="GW18" s="409"/>
      <c r="GX18" s="409"/>
      <c r="GY18" s="409"/>
      <c r="GZ18" s="409"/>
      <c r="HA18" s="409"/>
      <c r="HB18" s="409"/>
      <c r="HC18" s="409"/>
      <c r="HD18" s="409"/>
      <c r="HE18" s="409"/>
      <c r="HF18" s="409"/>
      <c r="HG18" s="409"/>
      <c r="HH18" s="409"/>
      <c r="HI18" s="409"/>
      <c r="HJ18" s="409"/>
      <c r="HK18" s="409"/>
      <c r="HL18" s="409"/>
      <c r="HM18" s="409"/>
      <c r="HN18" s="409"/>
      <c r="HO18" s="409"/>
      <c r="HP18" s="409"/>
      <c r="HQ18" s="409"/>
      <c r="HR18" s="409"/>
      <c r="HS18" s="409"/>
      <c r="HT18" s="409"/>
      <c r="HU18" s="409"/>
      <c r="HV18" s="409"/>
      <c r="HW18" s="409"/>
      <c r="HX18" s="409"/>
      <c r="HY18" s="409"/>
      <c r="HZ18" s="409"/>
      <c r="IA18" s="409"/>
      <c r="IB18" s="409"/>
      <c r="IC18" s="409"/>
      <c r="ID18" s="409"/>
      <c r="IE18" s="409"/>
      <c r="IF18" s="409"/>
      <c r="IG18" s="409"/>
      <c r="IH18" s="409"/>
      <c r="II18" s="409"/>
      <c r="IJ18" s="409"/>
      <c r="IK18" s="409"/>
      <c r="IL18" s="409"/>
      <c r="IM18" s="409"/>
      <c r="IN18" s="409"/>
      <c r="IO18" s="409"/>
      <c r="IP18" s="409"/>
      <c r="IQ18" s="409"/>
      <c r="IR18" s="409"/>
      <c r="IS18" s="409"/>
      <c r="IT18" s="409"/>
      <c r="IU18" s="409"/>
    </row>
    <row r="19" s="397" customFormat="1" ht="16.5" spans="1:255">
      <c r="A19" s="406" t="s">
        <v>899</v>
      </c>
      <c r="B19" s="407" t="s">
        <v>970</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c r="CE19" s="409"/>
      <c r="CF19" s="409"/>
      <c r="CG19" s="409"/>
      <c r="CH19" s="409"/>
      <c r="CI19" s="409"/>
      <c r="CJ19" s="409"/>
      <c r="CK19" s="409"/>
      <c r="CL19" s="409"/>
      <c r="CM19" s="409"/>
      <c r="CN19" s="409"/>
      <c r="CO19" s="409"/>
      <c r="CP19" s="409"/>
      <c r="CQ19" s="409"/>
      <c r="CR19" s="409"/>
      <c r="CS19" s="409"/>
      <c r="CT19" s="409"/>
      <c r="CU19" s="409"/>
      <c r="CV19" s="409"/>
      <c r="CW19" s="409"/>
      <c r="CX19" s="409"/>
      <c r="CY19" s="409"/>
      <c r="CZ19" s="409"/>
      <c r="DA19" s="409"/>
      <c r="DB19" s="409"/>
      <c r="DC19" s="409"/>
      <c r="DD19" s="409"/>
      <c r="DE19" s="409"/>
      <c r="DF19" s="409"/>
      <c r="DG19" s="409"/>
      <c r="DH19" s="409"/>
      <c r="DI19" s="409"/>
      <c r="DJ19" s="409"/>
      <c r="DK19" s="409"/>
      <c r="DL19" s="409"/>
      <c r="DM19" s="409"/>
      <c r="DN19" s="409"/>
      <c r="DO19" s="409"/>
      <c r="DP19" s="409"/>
      <c r="DQ19" s="409"/>
      <c r="DR19" s="409"/>
      <c r="DS19" s="409"/>
      <c r="DT19" s="409"/>
      <c r="DU19" s="409"/>
      <c r="DV19" s="409"/>
      <c r="DW19" s="409"/>
      <c r="DX19" s="409"/>
      <c r="DY19" s="409"/>
      <c r="DZ19" s="409"/>
      <c r="EA19" s="409"/>
      <c r="EB19" s="409"/>
      <c r="EC19" s="409"/>
      <c r="ED19" s="409"/>
      <c r="EE19" s="409"/>
      <c r="EF19" s="409"/>
      <c r="EG19" s="409"/>
      <c r="EH19" s="409"/>
      <c r="EI19" s="409"/>
      <c r="EJ19" s="409"/>
      <c r="EK19" s="409"/>
      <c r="EL19" s="409"/>
      <c r="EM19" s="409"/>
      <c r="EN19" s="409"/>
      <c r="EO19" s="409"/>
      <c r="EP19" s="409"/>
      <c r="EQ19" s="409"/>
      <c r="ER19" s="409"/>
      <c r="ES19" s="409"/>
      <c r="ET19" s="409"/>
      <c r="EU19" s="409"/>
      <c r="EV19" s="409"/>
      <c r="EW19" s="409"/>
      <c r="EX19" s="409"/>
      <c r="EY19" s="409"/>
      <c r="EZ19" s="409"/>
      <c r="FA19" s="409"/>
      <c r="FB19" s="409"/>
      <c r="FC19" s="409"/>
      <c r="FD19" s="409"/>
      <c r="FE19" s="409"/>
      <c r="FF19" s="409"/>
      <c r="FG19" s="409"/>
      <c r="FH19" s="409"/>
      <c r="FI19" s="409"/>
      <c r="FJ19" s="409"/>
      <c r="FK19" s="409"/>
      <c r="FL19" s="409"/>
      <c r="FM19" s="409"/>
      <c r="FN19" s="409"/>
      <c r="FO19" s="409"/>
      <c r="FP19" s="409"/>
      <c r="FQ19" s="409"/>
      <c r="FR19" s="409"/>
      <c r="FS19" s="409"/>
      <c r="FT19" s="409"/>
      <c r="FU19" s="409"/>
      <c r="FV19" s="409"/>
      <c r="FW19" s="409"/>
      <c r="FX19" s="409"/>
      <c r="FY19" s="409"/>
      <c r="FZ19" s="409"/>
      <c r="GA19" s="409"/>
      <c r="GB19" s="409"/>
      <c r="GC19" s="409"/>
      <c r="GD19" s="409"/>
      <c r="GE19" s="409"/>
      <c r="GF19" s="409"/>
      <c r="GG19" s="409"/>
      <c r="GH19" s="409"/>
      <c r="GI19" s="409"/>
      <c r="GJ19" s="409"/>
      <c r="GK19" s="409"/>
      <c r="GL19" s="409"/>
      <c r="GM19" s="409"/>
      <c r="GN19" s="409"/>
      <c r="GO19" s="409"/>
      <c r="GP19" s="409"/>
      <c r="GQ19" s="409"/>
      <c r="GR19" s="409"/>
      <c r="GS19" s="409"/>
      <c r="GT19" s="409"/>
      <c r="GU19" s="409"/>
      <c r="GV19" s="409"/>
      <c r="GW19" s="409"/>
      <c r="GX19" s="409"/>
      <c r="GY19" s="409"/>
      <c r="GZ19" s="409"/>
      <c r="HA19" s="409"/>
      <c r="HB19" s="409"/>
      <c r="HC19" s="409"/>
      <c r="HD19" s="409"/>
      <c r="HE19" s="409"/>
      <c r="HF19" s="409"/>
      <c r="HG19" s="409"/>
      <c r="HH19" s="409"/>
      <c r="HI19" s="409"/>
      <c r="HJ19" s="409"/>
      <c r="HK19" s="409"/>
      <c r="HL19" s="409"/>
      <c r="HM19" s="409"/>
      <c r="HN19" s="409"/>
      <c r="HO19" s="409"/>
      <c r="HP19" s="409"/>
      <c r="HQ19" s="409"/>
      <c r="HR19" s="409"/>
      <c r="HS19" s="409"/>
      <c r="HT19" s="409"/>
      <c r="HU19" s="409"/>
      <c r="HV19" s="409"/>
      <c r="HW19" s="409"/>
      <c r="HX19" s="409"/>
      <c r="HY19" s="409"/>
      <c r="HZ19" s="409"/>
      <c r="IA19" s="409"/>
      <c r="IB19" s="409"/>
      <c r="IC19" s="409"/>
      <c r="ID19" s="409"/>
      <c r="IE19" s="409"/>
      <c r="IF19" s="409"/>
      <c r="IG19" s="409"/>
      <c r="IH19" s="409"/>
      <c r="II19" s="409"/>
      <c r="IJ19" s="409"/>
      <c r="IK19" s="409"/>
      <c r="IL19" s="409"/>
      <c r="IM19" s="409"/>
      <c r="IN19" s="409"/>
      <c r="IO19" s="409"/>
      <c r="IP19" s="409"/>
      <c r="IQ19" s="409"/>
      <c r="IR19" s="409"/>
      <c r="IS19" s="409"/>
      <c r="IT19" s="409"/>
      <c r="IU19" s="409"/>
    </row>
    <row r="20" s="397" customFormat="1" ht="16.5" spans="1:255">
      <c r="A20" s="406" t="s">
        <v>900</v>
      </c>
      <c r="B20" s="407" t="s">
        <v>916</v>
      </c>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09"/>
      <c r="CH20" s="409"/>
      <c r="CI20" s="409"/>
      <c r="CJ20" s="409"/>
      <c r="CK20" s="409"/>
      <c r="CL20" s="409"/>
      <c r="CM20" s="409"/>
      <c r="CN20" s="409"/>
      <c r="CO20" s="409"/>
      <c r="CP20" s="409"/>
      <c r="CQ20" s="409"/>
      <c r="CR20" s="409"/>
      <c r="CS20" s="409"/>
      <c r="CT20" s="409"/>
      <c r="CU20" s="409"/>
      <c r="CV20" s="409"/>
      <c r="CW20" s="409"/>
      <c r="CX20" s="409"/>
      <c r="CY20" s="409"/>
      <c r="CZ20" s="409"/>
      <c r="DA20" s="409"/>
      <c r="DB20" s="409"/>
      <c r="DC20" s="409"/>
      <c r="DD20" s="409"/>
      <c r="DE20" s="409"/>
      <c r="DF20" s="409"/>
      <c r="DG20" s="409"/>
      <c r="DH20" s="409"/>
      <c r="DI20" s="409"/>
      <c r="DJ20" s="409"/>
      <c r="DK20" s="409"/>
      <c r="DL20" s="409"/>
      <c r="DM20" s="409"/>
      <c r="DN20" s="409"/>
      <c r="DO20" s="409"/>
      <c r="DP20" s="409"/>
      <c r="DQ20" s="409"/>
      <c r="DR20" s="409"/>
      <c r="DS20" s="409"/>
      <c r="DT20" s="409"/>
      <c r="DU20" s="409"/>
      <c r="DV20" s="409"/>
      <c r="DW20" s="409"/>
      <c r="DX20" s="409"/>
      <c r="DY20" s="409"/>
      <c r="DZ20" s="409"/>
      <c r="EA20" s="409"/>
      <c r="EB20" s="409"/>
      <c r="EC20" s="409"/>
      <c r="ED20" s="409"/>
      <c r="EE20" s="409"/>
      <c r="EF20" s="409"/>
      <c r="EG20" s="409"/>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09"/>
      <c r="FF20" s="409"/>
      <c r="FG20" s="409"/>
      <c r="FH20" s="409"/>
      <c r="FI20" s="409"/>
      <c r="FJ20" s="409"/>
      <c r="FK20" s="409"/>
      <c r="FL20" s="409"/>
      <c r="FM20" s="409"/>
      <c r="FN20" s="409"/>
      <c r="FO20" s="409"/>
      <c r="FP20" s="409"/>
      <c r="FQ20" s="409"/>
      <c r="FR20" s="409"/>
      <c r="FS20" s="409"/>
      <c r="FT20" s="409"/>
      <c r="FU20" s="409"/>
      <c r="FV20" s="409"/>
      <c r="FW20" s="409"/>
      <c r="FX20" s="409"/>
      <c r="FY20" s="409"/>
      <c r="FZ20" s="409"/>
      <c r="GA20" s="409"/>
      <c r="GB20" s="409"/>
      <c r="GC20" s="409"/>
      <c r="GD20" s="409"/>
      <c r="GE20" s="409"/>
      <c r="GF20" s="409"/>
      <c r="GG20" s="409"/>
      <c r="GH20" s="409"/>
      <c r="GI20" s="409"/>
      <c r="GJ20" s="409"/>
      <c r="GK20" s="409"/>
      <c r="GL20" s="409"/>
      <c r="GM20" s="409"/>
      <c r="GN20" s="409"/>
      <c r="GO20" s="409"/>
      <c r="GP20" s="409"/>
      <c r="GQ20" s="409"/>
      <c r="GR20" s="409"/>
      <c r="GS20" s="409"/>
      <c r="GT20" s="409"/>
      <c r="GU20" s="409"/>
      <c r="GV20" s="409"/>
      <c r="GW20" s="409"/>
      <c r="GX20" s="409"/>
      <c r="GY20" s="409"/>
      <c r="GZ20" s="409"/>
      <c r="HA20" s="409"/>
      <c r="HB20" s="409"/>
      <c r="HC20" s="409"/>
      <c r="HD20" s="409"/>
      <c r="HE20" s="409"/>
      <c r="HF20" s="409"/>
      <c r="HG20" s="409"/>
      <c r="HH20" s="409"/>
      <c r="HI20" s="409"/>
      <c r="HJ20" s="409"/>
      <c r="HK20" s="409"/>
      <c r="HL20" s="409"/>
      <c r="HM20" s="409"/>
      <c r="HN20" s="409"/>
      <c r="HO20" s="409"/>
      <c r="HP20" s="409"/>
      <c r="HQ20" s="409"/>
      <c r="HR20" s="409"/>
      <c r="HS20" s="409"/>
      <c r="HT20" s="409"/>
      <c r="HU20" s="409"/>
      <c r="HV20" s="409"/>
      <c r="HW20" s="409"/>
      <c r="HX20" s="409"/>
      <c r="HY20" s="409"/>
      <c r="HZ20" s="409"/>
      <c r="IA20" s="409"/>
      <c r="IB20" s="409"/>
      <c r="IC20" s="409"/>
      <c r="ID20" s="409"/>
      <c r="IE20" s="409"/>
      <c r="IF20" s="409"/>
      <c r="IG20" s="409"/>
      <c r="IH20" s="409"/>
      <c r="II20" s="409"/>
      <c r="IJ20" s="409"/>
      <c r="IK20" s="409"/>
      <c r="IL20" s="409"/>
      <c r="IM20" s="409"/>
      <c r="IN20" s="409"/>
      <c r="IO20" s="409"/>
      <c r="IP20" s="409"/>
      <c r="IQ20" s="409"/>
      <c r="IR20" s="409"/>
      <c r="IS20" s="409"/>
      <c r="IT20" s="409"/>
      <c r="IU20" s="409"/>
    </row>
    <row r="21" s="397" customFormat="1" ht="16.5" spans="1:255">
      <c r="A21" s="406" t="s">
        <v>901</v>
      </c>
      <c r="B21" s="407" t="s">
        <v>156</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09"/>
      <c r="CU21" s="409"/>
      <c r="CV21" s="409"/>
      <c r="CW21" s="409"/>
      <c r="CX21" s="409"/>
      <c r="CY21" s="409"/>
      <c r="CZ21" s="409"/>
      <c r="DA21" s="409"/>
      <c r="DB21" s="409"/>
      <c r="DC21" s="409"/>
      <c r="DD21" s="409"/>
      <c r="DE21" s="409"/>
      <c r="DF21" s="409"/>
      <c r="DG21" s="409"/>
      <c r="DH21" s="409"/>
      <c r="DI21" s="409"/>
      <c r="DJ21" s="409"/>
      <c r="DK21" s="409"/>
      <c r="DL21" s="409"/>
      <c r="DM21" s="409"/>
      <c r="DN21" s="409"/>
      <c r="DO21" s="409"/>
      <c r="DP21" s="409"/>
      <c r="DQ21" s="409"/>
      <c r="DR21" s="409"/>
      <c r="DS21" s="409"/>
      <c r="DT21" s="409"/>
      <c r="DU21" s="409"/>
      <c r="DV21" s="409"/>
      <c r="DW21" s="409"/>
      <c r="DX21" s="409"/>
      <c r="DY21" s="409"/>
      <c r="DZ21" s="409"/>
      <c r="EA21" s="409"/>
      <c r="EB21" s="409"/>
      <c r="EC21" s="409"/>
      <c r="ED21" s="409"/>
      <c r="EE21" s="409"/>
      <c r="EF21" s="409"/>
      <c r="EG21" s="409"/>
      <c r="EH21" s="409"/>
      <c r="EI21" s="409"/>
      <c r="EJ21" s="409"/>
      <c r="EK21" s="409"/>
      <c r="EL21" s="409"/>
      <c r="EM21" s="409"/>
      <c r="EN21" s="409"/>
      <c r="EO21" s="409"/>
      <c r="EP21" s="409"/>
      <c r="EQ21" s="409"/>
      <c r="ER21" s="409"/>
      <c r="ES21" s="409"/>
      <c r="ET21" s="409"/>
      <c r="EU21" s="409"/>
      <c r="EV21" s="409"/>
      <c r="EW21" s="409"/>
      <c r="EX21" s="409"/>
      <c r="EY21" s="409"/>
      <c r="EZ21" s="409"/>
      <c r="FA21" s="409"/>
      <c r="FB21" s="409"/>
      <c r="FC21" s="409"/>
      <c r="FD21" s="409"/>
      <c r="FE21" s="409"/>
      <c r="FF21" s="409"/>
      <c r="FG21" s="409"/>
      <c r="FH21" s="409"/>
      <c r="FI21" s="409"/>
      <c r="FJ21" s="409"/>
      <c r="FK21" s="409"/>
      <c r="FL21" s="409"/>
      <c r="FM21" s="409"/>
      <c r="FN21" s="409"/>
      <c r="FO21" s="409"/>
      <c r="FP21" s="409"/>
      <c r="FQ21" s="409"/>
      <c r="FR21" s="409"/>
      <c r="FS21" s="409"/>
      <c r="FT21" s="409"/>
      <c r="FU21" s="409"/>
      <c r="FV21" s="409"/>
      <c r="FW21" s="409"/>
      <c r="FX21" s="409"/>
      <c r="FY21" s="409"/>
      <c r="FZ21" s="409"/>
      <c r="GA21" s="409"/>
      <c r="GB21" s="409"/>
      <c r="GC21" s="409"/>
      <c r="GD21" s="409"/>
      <c r="GE21" s="409"/>
      <c r="GF21" s="409"/>
      <c r="GG21" s="409"/>
      <c r="GH21" s="409"/>
      <c r="GI21" s="409"/>
      <c r="GJ21" s="409"/>
      <c r="GK21" s="409"/>
      <c r="GL21" s="409"/>
      <c r="GM21" s="409"/>
      <c r="GN21" s="409"/>
      <c r="GO21" s="409"/>
      <c r="GP21" s="409"/>
      <c r="GQ21" s="409"/>
      <c r="GR21" s="409"/>
      <c r="GS21" s="409"/>
      <c r="GT21" s="409"/>
      <c r="GU21" s="409"/>
      <c r="GV21" s="409"/>
      <c r="GW21" s="409"/>
      <c r="GX21" s="409"/>
      <c r="GY21" s="409"/>
      <c r="GZ21" s="409"/>
      <c r="HA21" s="409"/>
      <c r="HB21" s="409"/>
      <c r="HC21" s="409"/>
      <c r="HD21" s="409"/>
      <c r="HE21" s="409"/>
      <c r="HF21" s="409"/>
      <c r="HG21" s="409"/>
      <c r="HH21" s="409"/>
      <c r="HI21" s="409"/>
      <c r="HJ21" s="409"/>
      <c r="HK21" s="409"/>
      <c r="HL21" s="409"/>
      <c r="HM21" s="409"/>
      <c r="HN21" s="409"/>
      <c r="HO21" s="409"/>
      <c r="HP21" s="409"/>
      <c r="HQ21" s="409"/>
      <c r="HR21" s="409"/>
      <c r="HS21" s="409"/>
      <c r="HT21" s="409"/>
      <c r="HU21" s="409"/>
      <c r="HV21" s="409"/>
      <c r="HW21" s="409"/>
      <c r="HX21" s="409"/>
      <c r="HY21" s="409"/>
      <c r="HZ21" s="409"/>
      <c r="IA21" s="409"/>
      <c r="IB21" s="409"/>
      <c r="IC21" s="409"/>
      <c r="ID21" s="409"/>
      <c r="IE21" s="409"/>
      <c r="IF21" s="409"/>
      <c r="IG21" s="409"/>
      <c r="IH21" s="409"/>
      <c r="II21" s="409"/>
      <c r="IJ21" s="409"/>
      <c r="IK21" s="409"/>
      <c r="IL21" s="409"/>
      <c r="IM21" s="409"/>
      <c r="IN21" s="409"/>
      <c r="IO21" s="409"/>
      <c r="IP21" s="409"/>
      <c r="IQ21" s="409"/>
      <c r="IR21" s="409"/>
      <c r="IS21" s="409"/>
      <c r="IT21" s="409"/>
      <c r="IU21" s="409"/>
    </row>
    <row r="22" s="397" customFormat="1" ht="16.5" spans="1:255">
      <c r="A22" s="406" t="s">
        <v>902</v>
      </c>
      <c r="B22" s="407" t="s">
        <v>917</v>
      </c>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09"/>
      <c r="DV22" s="409"/>
      <c r="DW22" s="409"/>
      <c r="DX22" s="409"/>
      <c r="DY22" s="409"/>
      <c r="DZ22" s="409"/>
      <c r="EA22" s="409"/>
      <c r="EB22" s="409"/>
      <c r="EC22" s="409"/>
      <c r="ED22" s="409"/>
      <c r="EE22" s="409"/>
      <c r="EF22" s="409"/>
      <c r="EG22" s="409"/>
      <c r="EH22" s="409"/>
      <c r="EI22" s="409"/>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09"/>
      <c r="FF22" s="409"/>
      <c r="FG22" s="409"/>
      <c r="FH22" s="409"/>
      <c r="FI22" s="409"/>
      <c r="FJ22" s="409"/>
      <c r="FK22" s="409"/>
      <c r="FL22" s="409"/>
      <c r="FM22" s="409"/>
      <c r="FN22" s="409"/>
      <c r="FO22" s="409"/>
      <c r="FP22" s="409"/>
      <c r="FQ22" s="409"/>
      <c r="FR22" s="409"/>
      <c r="FS22" s="409"/>
      <c r="FT22" s="409"/>
      <c r="FU22" s="409"/>
      <c r="FV22" s="409"/>
      <c r="FW22" s="409"/>
      <c r="FX22" s="409"/>
      <c r="FY22" s="409"/>
      <c r="FZ22" s="409"/>
      <c r="GA22" s="409"/>
      <c r="GB22" s="409"/>
      <c r="GC22" s="409"/>
      <c r="GD22" s="409"/>
      <c r="GE22" s="409"/>
      <c r="GF22" s="409"/>
      <c r="GG22" s="409"/>
      <c r="GH22" s="409"/>
      <c r="GI22" s="409"/>
      <c r="GJ22" s="409"/>
      <c r="GK22" s="409"/>
      <c r="GL22" s="409"/>
      <c r="GM22" s="409"/>
      <c r="GN22" s="409"/>
      <c r="GO22" s="409"/>
      <c r="GP22" s="409"/>
      <c r="GQ22" s="409"/>
      <c r="GR22" s="409"/>
      <c r="GS22" s="409"/>
      <c r="GT22" s="409"/>
      <c r="GU22" s="409"/>
      <c r="GV22" s="409"/>
      <c r="GW22" s="409"/>
      <c r="GX22" s="409"/>
      <c r="GY22" s="409"/>
      <c r="GZ22" s="409"/>
      <c r="HA22" s="409"/>
      <c r="HB22" s="409"/>
      <c r="HC22" s="409"/>
      <c r="HD22" s="409"/>
      <c r="HE22" s="409"/>
      <c r="HF22" s="409"/>
      <c r="HG22" s="409"/>
      <c r="HH22" s="409"/>
      <c r="HI22" s="409"/>
      <c r="HJ22" s="409"/>
      <c r="HK22" s="409"/>
      <c r="HL22" s="409"/>
      <c r="HM22" s="409"/>
      <c r="HN22" s="409"/>
      <c r="HO22" s="409"/>
      <c r="HP22" s="409"/>
      <c r="HQ22" s="409"/>
      <c r="HR22" s="409"/>
      <c r="HS22" s="409"/>
      <c r="HT22" s="409"/>
      <c r="HU22" s="409"/>
      <c r="HV22" s="409"/>
      <c r="HW22" s="409"/>
      <c r="HX22" s="409"/>
      <c r="HY22" s="409"/>
      <c r="HZ22" s="409"/>
      <c r="IA22" s="409"/>
      <c r="IB22" s="409"/>
      <c r="IC22" s="409"/>
      <c r="ID22" s="409"/>
      <c r="IE22" s="409"/>
      <c r="IF22" s="409"/>
      <c r="IG22" s="409"/>
      <c r="IH22" s="409"/>
      <c r="II22" s="409"/>
      <c r="IJ22" s="409"/>
      <c r="IK22" s="409"/>
      <c r="IL22" s="409"/>
      <c r="IM22" s="409"/>
      <c r="IN22" s="409"/>
      <c r="IO22" s="409"/>
      <c r="IP22" s="409"/>
      <c r="IQ22" s="409"/>
      <c r="IR22" s="409"/>
      <c r="IS22" s="409"/>
      <c r="IT22" s="409"/>
      <c r="IU22" s="409"/>
    </row>
    <row r="23" s="397" customFormat="1" ht="16.5" spans="1:255">
      <c r="A23" s="406" t="s">
        <v>903</v>
      </c>
      <c r="B23" s="407" t="s">
        <v>150</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c r="BW23" s="409"/>
      <c r="BX23" s="409"/>
      <c r="BY23" s="409"/>
      <c r="BZ23" s="409"/>
      <c r="CA23" s="409"/>
      <c r="CB23" s="409"/>
      <c r="CC23" s="409"/>
      <c r="CD23" s="409"/>
      <c r="CE23" s="409"/>
      <c r="CF23" s="409"/>
      <c r="CG23" s="409"/>
      <c r="CH23" s="409"/>
      <c r="CI23" s="409"/>
      <c r="CJ23" s="409"/>
      <c r="CK23" s="409"/>
      <c r="CL23" s="409"/>
      <c r="CM23" s="409"/>
      <c r="CN23" s="409"/>
      <c r="CO23" s="409"/>
      <c r="CP23" s="409"/>
      <c r="CQ23" s="409"/>
      <c r="CR23" s="409"/>
      <c r="CS23" s="409"/>
      <c r="CT23" s="409"/>
      <c r="CU23" s="409"/>
      <c r="CV23" s="409"/>
      <c r="CW23" s="409"/>
      <c r="CX23" s="409"/>
      <c r="CY23" s="409"/>
      <c r="CZ23" s="409"/>
      <c r="DA23" s="409"/>
      <c r="DB23" s="409"/>
      <c r="DC23" s="409"/>
      <c r="DD23" s="409"/>
      <c r="DE23" s="409"/>
      <c r="DF23" s="409"/>
      <c r="DG23" s="409"/>
      <c r="DH23" s="409"/>
      <c r="DI23" s="409"/>
      <c r="DJ23" s="409"/>
      <c r="DK23" s="409"/>
      <c r="DL23" s="409"/>
      <c r="DM23" s="409"/>
      <c r="DN23" s="409"/>
      <c r="DO23" s="409"/>
      <c r="DP23" s="409"/>
      <c r="DQ23" s="409"/>
      <c r="DR23" s="409"/>
      <c r="DS23" s="409"/>
      <c r="DT23" s="409"/>
      <c r="DU23" s="409"/>
      <c r="DV23" s="409"/>
      <c r="DW23" s="409"/>
      <c r="DX23" s="409"/>
      <c r="DY23" s="409"/>
      <c r="DZ23" s="409"/>
      <c r="EA23" s="409"/>
      <c r="EB23" s="409"/>
      <c r="EC23" s="409"/>
      <c r="ED23" s="409"/>
      <c r="EE23" s="409"/>
      <c r="EF23" s="409"/>
      <c r="EG23" s="409"/>
      <c r="EH23" s="409"/>
      <c r="EI23" s="409"/>
      <c r="EJ23" s="409"/>
      <c r="EK23" s="409"/>
      <c r="EL23" s="409"/>
      <c r="EM23" s="409"/>
      <c r="EN23" s="409"/>
      <c r="EO23" s="409"/>
      <c r="EP23" s="409"/>
      <c r="EQ23" s="409"/>
      <c r="ER23" s="409"/>
      <c r="ES23" s="409"/>
      <c r="ET23" s="409"/>
      <c r="EU23" s="409"/>
      <c r="EV23" s="409"/>
      <c r="EW23" s="409"/>
      <c r="EX23" s="409"/>
      <c r="EY23" s="409"/>
      <c r="EZ23" s="409"/>
      <c r="FA23" s="409"/>
      <c r="FB23" s="409"/>
      <c r="FC23" s="409"/>
      <c r="FD23" s="409"/>
      <c r="FE23" s="409"/>
      <c r="FF23" s="409"/>
      <c r="FG23" s="409"/>
      <c r="FH23" s="409"/>
      <c r="FI23" s="409"/>
      <c r="FJ23" s="409"/>
      <c r="FK23" s="409"/>
      <c r="FL23" s="409"/>
      <c r="FM23" s="409"/>
      <c r="FN23" s="409"/>
      <c r="FO23" s="409"/>
      <c r="FP23" s="409"/>
      <c r="FQ23" s="409"/>
      <c r="FR23" s="409"/>
      <c r="FS23" s="409"/>
      <c r="FT23" s="409"/>
      <c r="FU23" s="409"/>
      <c r="FV23" s="409"/>
      <c r="FW23" s="409"/>
      <c r="FX23" s="409"/>
      <c r="FY23" s="409"/>
      <c r="FZ23" s="409"/>
      <c r="GA23" s="409"/>
      <c r="GB23" s="409"/>
      <c r="GC23" s="409"/>
      <c r="GD23" s="409"/>
      <c r="GE23" s="409"/>
      <c r="GF23" s="409"/>
      <c r="GG23" s="409"/>
      <c r="GH23" s="409"/>
      <c r="GI23" s="409"/>
      <c r="GJ23" s="409"/>
      <c r="GK23" s="409"/>
      <c r="GL23" s="409"/>
      <c r="GM23" s="409"/>
      <c r="GN23" s="409"/>
      <c r="GO23" s="409"/>
      <c r="GP23" s="409"/>
      <c r="GQ23" s="409"/>
      <c r="GR23" s="409"/>
      <c r="GS23" s="409"/>
      <c r="GT23" s="409"/>
      <c r="GU23" s="409"/>
      <c r="GV23" s="409"/>
      <c r="GW23" s="409"/>
      <c r="GX23" s="409"/>
      <c r="GY23" s="409"/>
      <c r="GZ23" s="409"/>
      <c r="HA23" s="409"/>
      <c r="HB23" s="409"/>
      <c r="HC23" s="409"/>
      <c r="HD23" s="409"/>
      <c r="HE23" s="409"/>
      <c r="HF23" s="409"/>
      <c r="HG23" s="409"/>
      <c r="HH23" s="409"/>
      <c r="HI23" s="409"/>
      <c r="HJ23" s="409"/>
      <c r="HK23" s="409"/>
      <c r="HL23" s="409"/>
      <c r="HM23" s="409"/>
      <c r="HN23" s="409"/>
      <c r="HO23" s="409"/>
      <c r="HP23" s="409"/>
      <c r="HQ23" s="409"/>
      <c r="HR23" s="409"/>
      <c r="HS23" s="409"/>
      <c r="HT23" s="409"/>
      <c r="HU23" s="409"/>
      <c r="HV23" s="409"/>
      <c r="HW23" s="409"/>
      <c r="HX23" s="409"/>
      <c r="HY23" s="409"/>
      <c r="HZ23" s="409"/>
      <c r="IA23" s="409"/>
      <c r="IB23" s="409"/>
      <c r="IC23" s="409"/>
      <c r="ID23" s="409"/>
      <c r="IE23" s="409"/>
      <c r="IF23" s="409"/>
      <c r="IG23" s="409"/>
      <c r="IH23" s="409"/>
      <c r="II23" s="409"/>
      <c r="IJ23" s="409"/>
      <c r="IK23" s="409"/>
      <c r="IL23" s="409"/>
      <c r="IM23" s="409"/>
      <c r="IN23" s="409"/>
      <c r="IO23" s="409"/>
      <c r="IP23" s="409"/>
      <c r="IQ23" s="409"/>
      <c r="IR23" s="409"/>
      <c r="IS23" s="409"/>
      <c r="IT23" s="409"/>
      <c r="IU23" s="409"/>
    </row>
    <row r="24" s="397" customFormat="1" ht="16.5" spans="1:255">
      <c r="A24" s="412" t="s">
        <v>971</v>
      </c>
      <c r="B24" s="413" t="s">
        <v>972</v>
      </c>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09"/>
      <c r="CC24" s="409"/>
      <c r="CD24" s="409"/>
      <c r="CE24" s="409"/>
      <c r="CF24" s="409"/>
      <c r="CG24" s="409"/>
      <c r="CH24" s="409"/>
      <c r="CI24" s="409"/>
      <c r="CJ24" s="409"/>
      <c r="CK24" s="409"/>
      <c r="CL24" s="409"/>
      <c r="CM24" s="409"/>
      <c r="CN24" s="409"/>
      <c r="CO24" s="409"/>
      <c r="CP24" s="409"/>
      <c r="CQ24" s="409"/>
      <c r="CR24" s="409"/>
      <c r="CS24" s="409"/>
      <c r="CT24" s="409"/>
      <c r="CU24" s="409"/>
      <c r="CV24" s="409"/>
      <c r="CW24" s="409"/>
      <c r="CX24" s="409"/>
      <c r="CY24" s="409"/>
      <c r="CZ24" s="409"/>
      <c r="DA24" s="409"/>
      <c r="DB24" s="409"/>
      <c r="DC24" s="409"/>
      <c r="DD24" s="409"/>
      <c r="DE24" s="409"/>
      <c r="DF24" s="409"/>
      <c r="DG24" s="409"/>
      <c r="DH24" s="409"/>
      <c r="DI24" s="409"/>
      <c r="DJ24" s="409"/>
      <c r="DK24" s="409"/>
      <c r="DL24" s="409"/>
      <c r="DM24" s="409"/>
      <c r="DN24" s="409"/>
      <c r="DO24" s="409"/>
      <c r="DP24" s="409"/>
      <c r="DQ24" s="409"/>
      <c r="DR24" s="409"/>
      <c r="DS24" s="409"/>
      <c r="DT24" s="409"/>
      <c r="DU24" s="409"/>
      <c r="DV24" s="409"/>
      <c r="DW24" s="409"/>
      <c r="DX24" s="409"/>
      <c r="DY24" s="409"/>
      <c r="DZ24" s="409"/>
      <c r="EA24" s="409"/>
      <c r="EB24" s="409"/>
      <c r="EC24" s="409"/>
      <c r="ED24" s="409"/>
      <c r="EE24" s="409"/>
      <c r="EF24" s="409"/>
      <c r="EG24" s="409"/>
      <c r="EH24" s="409"/>
      <c r="EI24" s="409"/>
      <c r="EJ24" s="409"/>
      <c r="EK24" s="409"/>
      <c r="EL24" s="409"/>
      <c r="EM24" s="409"/>
      <c r="EN24" s="409"/>
      <c r="EO24" s="409"/>
      <c r="EP24" s="409"/>
      <c r="EQ24" s="409"/>
      <c r="ER24" s="409"/>
      <c r="ES24" s="409"/>
      <c r="ET24" s="409"/>
      <c r="EU24" s="409"/>
      <c r="EV24" s="409"/>
      <c r="EW24" s="409"/>
      <c r="EX24" s="409"/>
      <c r="EY24" s="409"/>
      <c r="EZ24" s="409"/>
      <c r="FA24" s="409"/>
      <c r="FB24" s="409"/>
      <c r="FC24" s="409"/>
      <c r="FD24" s="409"/>
      <c r="FE24" s="409"/>
      <c r="FF24" s="409"/>
      <c r="FG24" s="409"/>
      <c r="FH24" s="409"/>
      <c r="FI24" s="409"/>
      <c r="FJ24" s="409"/>
      <c r="FK24" s="409"/>
      <c r="FL24" s="409"/>
      <c r="FM24" s="409"/>
      <c r="FN24" s="409"/>
      <c r="FO24" s="409"/>
      <c r="FP24" s="409"/>
      <c r="FQ24" s="409"/>
      <c r="FR24" s="409"/>
      <c r="FS24" s="409"/>
      <c r="FT24" s="409"/>
      <c r="FU24" s="409"/>
      <c r="FV24" s="409"/>
      <c r="FW24" s="409"/>
      <c r="FX24" s="409"/>
      <c r="FY24" s="409"/>
      <c r="FZ24" s="409"/>
      <c r="GA24" s="409"/>
      <c r="GB24" s="409"/>
      <c r="GC24" s="409"/>
      <c r="GD24" s="409"/>
      <c r="GE24" s="409"/>
      <c r="GF24" s="409"/>
      <c r="GG24" s="409"/>
      <c r="GH24" s="409"/>
      <c r="GI24" s="409"/>
      <c r="GJ24" s="409"/>
      <c r="GK24" s="409"/>
      <c r="GL24" s="409"/>
      <c r="GM24" s="409"/>
      <c r="GN24" s="409"/>
      <c r="GO24" s="409"/>
      <c r="GP24" s="409"/>
      <c r="GQ24" s="409"/>
      <c r="GR24" s="409"/>
      <c r="GS24" s="409"/>
      <c r="GT24" s="409"/>
      <c r="GU24" s="409"/>
      <c r="GV24" s="409"/>
      <c r="GW24" s="409"/>
      <c r="GX24" s="409"/>
      <c r="GY24" s="409"/>
      <c r="GZ24" s="409"/>
      <c r="HA24" s="409"/>
      <c r="HB24" s="409"/>
      <c r="HC24" s="409"/>
      <c r="HD24" s="409"/>
      <c r="HE24" s="409"/>
      <c r="HF24" s="409"/>
      <c r="HG24" s="409"/>
      <c r="HH24" s="409"/>
      <c r="HI24" s="409"/>
      <c r="HJ24" s="409"/>
      <c r="HK24" s="409"/>
      <c r="HL24" s="409"/>
      <c r="HM24" s="409"/>
      <c r="HN24" s="409"/>
      <c r="HO24" s="409"/>
      <c r="HP24" s="409"/>
      <c r="HQ24" s="409"/>
      <c r="HR24" s="409"/>
      <c r="HS24" s="409"/>
      <c r="HT24" s="409"/>
      <c r="HU24" s="409"/>
      <c r="HV24" s="409"/>
      <c r="HW24" s="409"/>
      <c r="HX24" s="409"/>
      <c r="HY24" s="409"/>
      <c r="HZ24" s="409"/>
      <c r="IA24" s="409"/>
      <c r="IB24" s="409"/>
      <c r="IC24" s="409"/>
      <c r="ID24" s="409"/>
      <c r="IE24" s="409"/>
      <c r="IF24" s="409"/>
      <c r="IG24" s="409"/>
      <c r="IH24" s="409"/>
      <c r="II24" s="409"/>
      <c r="IJ24" s="409"/>
      <c r="IK24" s="409"/>
      <c r="IL24" s="409"/>
      <c r="IM24" s="409"/>
      <c r="IN24" s="409"/>
      <c r="IO24" s="409"/>
      <c r="IP24" s="409"/>
      <c r="IQ24" s="409"/>
      <c r="IR24" s="409"/>
      <c r="IS24" s="409"/>
      <c r="IT24" s="409"/>
      <c r="IU24" s="409"/>
    </row>
    <row r="25" s="397" customFormat="1" ht="17.25" spans="1:255">
      <c r="A25" s="414" t="s">
        <v>973</v>
      </c>
      <c r="B25" s="415" t="s">
        <v>974</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09"/>
      <c r="CO25" s="409"/>
      <c r="CP25" s="409"/>
      <c r="CQ25" s="409"/>
      <c r="CR25" s="409"/>
      <c r="CS25" s="409"/>
      <c r="CT25" s="409"/>
      <c r="CU25" s="409"/>
      <c r="CV25" s="409"/>
      <c r="CW25" s="409"/>
      <c r="CX25" s="409"/>
      <c r="CY25" s="409"/>
      <c r="CZ25" s="409"/>
      <c r="DA25" s="409"/>
      <c r="DB25" s="409"/>
      <c r="DC25" s="409"/>
      <c r="DD25" s="409"/>
      <c r="DE25" s="409"/>
      <c r="DF25" s="409"/>
      <c r="DG25" s="409"/>
      <c r="DH25" s="409"/>
      <c r="DI25" s="409"/>
      <c r="DJ25" s="409"/>
      <c r="DK25" s="409"/>
      <c r="DL25" s="409"/>
      <c r="DM25" s="409"/>
      <c r="DN25" s="409"/>
      <c r="DO25" s="409"/>
      <c r="DP25" s="409"/>
      <c r="DQ25" s="409"/>
      <c r="DR25" s="409"/>
      <c r="DS25" s="409"/>
      <c r="DT25" s="409"/>
      <c r="DU25" s="409"/>
      <c r="DV25" s="409"/>
      <c r="DW25" s="409"/>
      <c r="DX25" s="409"/>
      <c r="DY25" s="409"/>
      <c r="DZ25" s="409"/>
      <c r="EA25" s="409"/>
      <c r="EB25" s="409"/>
      <c r="EC25" s="409"/>
      <c r="ED25" s="409"/>
      <c r="EE25" s="409"/>
      <c r="EF25" s="409"/>
      <c r="EG25" s="409"/>
      <c r="EH25" s="409"/>
      <c r="EI25" s="409"/>
      <c r="EJ25" s="409"/>
      <c r="EK25" s="409"/>
      <c r="EL25" s="409"/>
      <c r="EM25" s="409"/>
      <c r="EN25" s="409"/>
      <c r="EO25" s="409"/>
      <c r="EP25" s="409"/>
      <c r="EQ25" s="409"/>
      <c r="ER25" s="409"/>
      <c r="ES25" s="409"/>
      <c r="ET25" s="409"/>
      <c r="EU25" s="409"/>
      <c r="EV25" s="409"/>
      <c r="EW25" s="409"/>
      <c r="EX25" s="409"/>
      <c r="EY25" s="409"/>
      <c r="EZ25" s="409"/>
      <c r="FA25" s="409"/>
      <c r="FB25" s="409"/>
      <c r="FC25" s="409"/>
      <c r="FD25" s="409"/>
      <c r="FE25" s="409"/>
      <c r="FF25" s="409"/>
      <c r="FG25" s="409"/>
      <c r="FH25" s="409"/>
      <c r="FI25" s="409"/>
      <c r="FJ25" s="409"/>
      <c r="FK25" s="409"/>
      <c r="FL25" s="409"/>
      <c r="FM25" s="409"/>
      <c r="FN25" s="409"/>
      <c r="FO25" s="409"/>
      <c r="FP25" s="409"/>
      <c r="FQ25" s="409"/>
      <c r="FR25" s="409"/>
      <c r="FS25" s="409"/>
      <c r="FT25" s="409"/>
      <c r="FU25" s="409"/>
      <c r="FV25" s="409"/>
      <c r="FW25" s="409"/>
      <c r="FX25" s="409"/>
      <c r="FY25" s="409"/>
      <c r="FZ25" s="409"/>
      <c r="GA25" s="409"/>
      <c r="GB25" s="409"/>
      <c r="GC25" s="409"/>
      <c r="GD25" s="409"/>
      <c r="GE25" s="409"/>
      <c r="GF25" s="409"/>
      <c r="GG25" s="409"/>
      <c r="GH25" s="409"/>
      <c r="GI25" s="409"/>
      <c r="GJ25" s="409"/>
      <c r="GK25" s="409"/>
      <c r="GL25" s="409"/>
      <c r="GM25" s="409"/>
      <c r="GN25" s="409"/>
      <c r="GO25" s="409"/>
      <c r="GP25" s="409"/>
      <c r="GQ25" s="409"/>
      <c r="GR25" s="409"/>
      <c r="GS25" s="409"/>
      <c r="GT25" s="409"/>
      <c r="GU25" s="409"/>
      <c r="GV25" s="409"/>
      <c r="GW25" s="409"/>
      <c r="GX25" s="409"/>
      <c r="GY25" s="409"/>
      <c r="GZ25" s="409"/>
      <c r="HA25" s="409"/>
      <c r="HB25" s="409"/>
      <c r="HC25" s="409"/>
      <c r="HD25" s="409"/>
      <c r="HE25" s="409"/>
      <c r="HF25" s="409"/>
      <c r="HG25" s="409"/>
      <c r="HH25" s="409"/>
      <c r="HI25" s="409"/>
      <c r="HJ25" s="409"/>
      <c r="HK25" s="409"/>
      <c r="HL25" s="409"/>
      <c r="HM25" s="409"/>
      <c r="HN25" s="409"/>
      <c r="HO25" s="409"/>
      <c r="HP25" s="409"/>
      <c r="HQ25" s="409"/>
      <c r="HR25" s="409"/>
      <c r="HS25" s="409"/>
      <c r="HT25" s="409"/>
      <c r="HU25" s="409"/>
      <c r="HV25" s="409"/>
      <c r="HW25" s="409"/>
      <c r="HX25" s="409"/>
      <c r="HY25" s="409"/>
      <c r="HZ25" s="409"/>
      <c r="IA25" s="409"/>
      <c r="IB25" s="409"/>
      <c r="IC25" s="409"/>
      <c r="ID25" s="409"/>
      <c r="IE25" s="409"/>
      <c r="IF25" s="409"/>
      <c r="IG25" s="409"/>
      <c r="IH25" s="409"/>
      <c r="II25" s="409"/>
      <c r="IJ25" s="409"/>
      <c r="IK25" s="409"/>
      <c r="IL25" s="409"/>
      <c r="IM25" s="409"/>
      <c r="IN25" s="409"/>
      <c r="IO25" s="409"/>
      <c r="IP25" s="409"/>
      <c r="IQ25" s="409"/>
      <c r="IR25" s="409"/>
      <c r="IS25" s="409"/>
      <c r="IT25" s="409"/>
      <c r="IU25" s="409"/>
    </row>
    <row r="26" ht="32" hidden="1" customHeight="1" spans="1:2">
      <c r="A26" s="416" t="s">
        <v>975</v>
      </c>
      <c r="B26" s="416"/>
    </row>
    <row r="27" ht="32" hidden="1" customHeight="1" spans="1:4">
      <c r="A27" s="417" t="s">
        <v>961</v>
      </c>
      <c r="B27" s="418" t="s">
        <v>962</v>
      </c>
      <c r="C27" s="404" t="s">
        <v>976</v>
      </c>
      <c r="D27" s="405"/>
    </row>
    <row r="28" s="397" customFormat="1" hidden="1" spans="1:255">
      <c r="A28" s="419">
        <v>1</v>
      </c>
      <c r="B28" s="420" t="s">
        <v>977</v>
      </c>
      <c r="C28" s="410"/>
      <c r="D28" s="410"/>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K28" s="409"/>
      <c r="CL28" s="409"/>
      <c r="CM28" s="409"/>
      <c r="CN28" s="409"/>
      <c r="CO28" s="409"/>
      <c r="CP28" s="409"/>
      <c r="CQ28" s="409"/>
      <c r="CR28" s="409"/>
      <c r="CS28" s="409"/>
      <c r="CT28" s="409"/>
      <c r="CU28" s="409"/>
      <c r="CV28" s="409"/>
      <c r="CW28" s="409"/>
      <c r="CX28" s="409"/>
      <c r="CY28" s="409"/>
      <c r="CZ28" s="409"/>
      <c r="DA28" s="409"/>
      <c r="DB28" s="409"/>
      <c r="DC28" s="409"/>
      <c r="DD28" s="409"/>
      <c r="DE28" s="409"/>
      <c r="DF28" s="409"/>
      <c r="DG28" s="409"/>
      <c r="DH28" s="409"/>
      <c r="DI28" s="409"/>
      <c r="DJ28" s="409"/>
      <c r="DK28" s="409"/>
      <c r="DL28" s="409"/>
      <c r="DM28" s="409"/>
      <c r="DN28" s="409"/>
      <c r="DO28" s="409"/>
      <c r="DP28" s="409"/>
      <c r="DQ28" s="409"/>
      <c r="DR28" s="409"/>
      <c r="DS28" s="409"/>
      <c r="DT28" s="409"/>
      <c r="DU28" s="409"/>
      <c r="DV28" s="409"/>
      <c r="DW28" s="409"/>
      <c r="DX28" s="409"/>
      <c r="DY28" s="409"/>
      <c r="DZ28" s="409"/>
      <c r="EA28" s="409"/>
      <c r="EB28" s="409"/>
      <c r="EC28" s="409"/>
      <c r="ED28" s="409"/>
      <c r="EE28" s="409"/>
      <c r="EF28" s="409"/>
      <c r="EG28" s="409"/>
      <c r="EH28" s="409"/>
      <c r="EI28" s="409"/>
      <c r="EJ28" s="409"/>
      <c r="EK28" s="409"/>
      <c r="EL28" s="409"/>
      <c r="EM28" s="409"/>
      <c r="EN28" s="409"/>
      <c r="EO28" s="409"/>
      <c r="EP28" s="409"/>
      <c r="EQ28" s="409"/>
      <c r="ER28" s="409"/>
      <c r="ES28" s="409"/>
      <c r="ET28" s="409"/>
      <c r="EU28" s="409"/>
      <c r="EV28" s="409"/>
      <c r="EW28" s="409"/>
      <c r="EX28" s="409"/>
      <c r="EY28" s="409"/>
      <c r="EZ28" s="409"/>
      <c r="FA28" s="409"/>
      <c r="FB28" s="409"/>
      <c r="FC28" s="409"/>
      <c r="FD28" s="409"/>
      <c r="FE28" s="409"/>
      <c r="FF28" s="409"/>
      <c r="FG28" s="409"/>
      <c r="FH28" s="409"/>
      <c r="FI28" s="409"/>
      <c r="FJ28" s="409"/>
      <c r="FK28" s="409"/>
      <c r="FL28" s="409"/>
      <c r="FM28" s="409"/>
      <c r="FN28" s="409"/>
      <c r="FO28" s="409"/>
      <c r="FP28" s="409"/>
      <c r="FQ28" s="409"/>
      <c r="FR28" s="409"/>
      <c r="FS28" s="409"/>
      <c r="FT28" s="409"/>
      <c r="FU28" s="409"/>
      <c r="FV28" s="409"/>
      <c r="FW28" s="409"/>
      <c r="FX28" s="409"/>
      <c r="FY28" s="409"/>
      <c r="FZ28" s="409"/>
      <c r="GA28" s="409"/>
      <c r="GB28" s="409"/>
      <c r="GC28" s="409"/>
      <c r="GD28" s="409"/>
      <c r="GE28" s="409"/>
      <c r="GF28" s="409"/>
      <c r="GG28" s="409"/>
      <c r="GH28" s="409"/>
      <c r="GI28" s="409"/>
      <c r="GJ28" s="409"/>
      <c r="GK28" s="409"/>
      <c r="GL28" s="409"/>
      <c r="GM28" s="409"/>
      <c r="GN28" s="409"/>
      <c r="GO28" s="409"/>
      <c r="GP28" s="409"/>
      <c r="GQ28" s="409"/>
      <c r="GR28" s="409"/>
      <c r="GS28" s="409"/>
      <c r="GT28" s="409"/>
      <c r="GU28" s="409"/>
      <c r="GV28" s="409"/>
      <c r="GW28" s="409"/>
      <c r="GX28" s="409"/>
      <c r="GY28" s="409"/>
      <c r="GZ28" s="409"/>
      <c r="HA28" s="409"/>
      <c r="HB28" s="409"/>
      <c r="HC28" s="409"/>
      <c r="HD28" s="409"/>
      <c r="HE28" s="409"/>
      <c r="HF28" s="409"/>
      <c r="HG28" s="409"/>
      <c r="HH28" s="409"/>
      <c r="HI28" s="409"/>
      <c r="HJ28" s="409"/>
      <c r="HK28" s="409"/>
      <c r="HL28" s="409"/>
      <c r="HM28" s="409"/>
      <c r="HN28" s="409"/>
      <c r="HO28" s="409"/>
      <c r="HP28" s="409"/>
      <c r="HQ28" s="409"/>
      <c r="HR28" s="409"/>
      <c r="HS28" s="409"/>
      <c r="HT28" s="409"/>
      <c r="HU28" s="409"/>
      <c r="HV28" s="409"/>
      <c r="HW28" s="409"/>
      <c r="HX28" s="409"/>
      <c r="HY28" s="409"/>
      <c r="HZ28" s="409"/>
      <c r="IA28" s="409"/>
      <c r="IB28" s="409"/>
      <c r="IC28" s="409"/>
      <c r="ID28" s="409"/>
      <c r="IE28" s="409"/>
      <c r="IF28" s="409"/>
      <c r="IG28" s="409"/>
      <c r="IH28" s="409"/>
      <c r="II28" s="409"/>
      <c r="IJ28" s="409"/>
      <c r="IK28" s="409"/>
      <c r="IL28" s="409"/>
      <c r="IM28" s="409"/>
      <c r="IN28" s="409"/>
      <c r="IO28" s="409"/>
      <c r="IP28" s="409"/>
      <c r="IQ28" s="409"/>
      <c r="IR28" s="409"/>
      <c r="IS28" s="409"/>
      <c r="IT28" s="409"/>
      <c r="IU28" s="409"/>
    </row>
    <row r="29" s="397" customFormat="1" hidden="1" spans="1:255">
      <c r="A29" s="419">
        <v>2</v>
      </c>
      <c r="B29" s="420" t="s">
        <v>978</v>
      </c>
      <c r="C29" s="404" t="s">
        <v>979</v>
      </c>
      <c r="D29" s="405"/>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c r="CW29" s="409"/>
      <c r="CX29" s="409"/>
      <c r="CY29" s="409"/>
      <c r="CZ29" s="409"/>
      <c r="DA29" s="409"/>
      <c r="DB29" s="409"/>
      <c r="DC29" s="409"/>
      <c r="DD29" s="409"/>
      <c r="DE29" s="409"/>
      <c r="DF29" s="409"/>
      <c r="DG29" s="409"/>
      <c r="DH29" s="409"/>
      <c r="DI29" s="409"/>
      <c r="DJ29" s="409"/>
      <c r="DK29" s="409"/>
      <c r="DL29" s="409"/>
      <c r="DM29" s="409"/>
      <c r="DN29" s="409"/>
      <c r="DO29" s="409"/>
      <c r="DP29" s="409"/>
      <c r="DQ29" s="409"/>
      <c r="DR29" s="409"/>
      <c r="DS29" s="409"/>
      <c r="DT29" s="409"/>
      <c r="DU29" s="409"/>
      <c r="DV29" s="409"/>
      <c r="DW29" s="409"/>
      <c r="DX29" s="409"/>
      <c r="DY29" s="409"/>
      <c r="DZ29" s="409"/>
      <c r="EA29" s="409"/>
      <c r="EB29" s="409"/>
      <c r="EC29" s="409"/>
      <c r="ED29" s="409"/>
      <c r="EE29" s="409"/>
      <c r="EF29" s="409"/>
      <c r="EG29" s="409"/>
      <c r="EH29" s="409"/>
      <c r="EI29" s="409"/>
      <c r="EJ29" s="409"/>
      <c r="EK29" s="409"/>
      <c r="EL29" s="409"/>
      <c r="EM29" s="409"/>
      <c r="EN29" s="409"/>
      <c r="EO29" s="409"/>
      <c r="EP29" s="409"/>
      <c r="EQ29" s="409"/>
      <c r="ER29" s="409"/>
      <c r="ES29" s="409"/>
      <c r="ET29" s="409"/>
      <c r="EU29" s="409"/>
      <c r="EV29" s="409"/>
      <c r="EW29" s="409"/>
      <c r="EX29" s="409"/>
      <c r="EY29" s="409"/>
      <c r="EZ29" s="409"/>
      <c r="FA29" s="409"/>
      <c r="FB29" s="409"/>
      <c r="FC29" s="409"/>
      <c r="FD29" s="409"/>
      <c r="FE29" s="409"/>
      <c r="FF29" s="409"/>
      <c r="FG29" s="409"/>
      <c r="FH29" s="409"/>
      <c r="FI29" s="409"/>
      <c r="FJ29" s="409"/>
      <c r="FK29" s="409"/>
      <c r="FL29" s="409"/>
      <c r="FM29" s="409"/>
      <c r="FN29" s="409"/>
      <c r="FO29" s="409"/>
      <c r="FP29" s="409"/>
      <c r="FQ29" s="409"/>
      <c r="FR29" s="409"/>
      <c r="FS29" s="409"/>
      <c r="FT29" s="409"/>
      <c r="FU29" s="409"/>
      <c r="FV29" s="409"/>
      <c r="FW29" s="409"/>
      <c r="FX29" s="409"/>
      <c r="FY29" s="409"/>
      <c r="FZ29" s="409"/>
      <c r="GA29" s="409"/>
      <c r="GB29" s="409"/>
      <c r="GC29" s="409"/>
      <c r="GD29" s="409"/>
      <c r="GE29" s="409"/>
      <c r="GF29" s="409"/>
      <c r="GG29" s="409"/>
      <c r="GH29" s="409"/>
      <c r="GI29" s="409"/>
      <c r="GJ29" s="409"/>
      <c r="GK29" s="409"/>
      <c r="GL29" s="409"/>
      <c r="GM29" s="409"/>
      <c r="GN29" s="409"/>
      <c r="GO29" s="409"/>
      <c r="GP29" s="409"/>
      <c r="GQ29" s="409"/>
      <c r="GR29" s="409"/>
      <c r="GS29" s="409"/>
      <c r="GT29" s="409"/>
      <c r="GU29" s="409"/>
      <c r="GV29" s="409"/>
      <c r="GW29" s="409"/>
      <c r="GX29" s="409"/>
      <c r="GY29" s="409"/>
      <c r="GZ29" s="409"/>
      <c r="HA29" s="409"/>
      <c r="HB29" s="409"/>
      <c r="HC29" s="409"/>
      <c r="HD29" s="409"/>
      <c r="HE29" s="409"/>
      <c r="HF29" s="409"/>
      <c r="HG29" s="409"/>
      <c r="HH29" s="409"/>
      <c r="HI29" s="409"/>
      <c r="HJ29" s="409"/>
      <c r="HK29" s="409"/>
      <c r="HL29" s="409"/>
      <c r="HM29" s="409"/>
      <c r="HN29" s="409"/>
      <c r="HO29" s="409"/>
      <c r="HP29" s="409"/>
      <c r="HQ29" s="409"/>
      <c r="HR29" s="409"/>
      <c r="HS29" s="409"/>
      <c r="HT29" s="409"/>
      <c r="HU29" s="409"/>
      <c r="HV29" s="409"/>
      <c r="HW29" s="409"/>
      <c r="HX29" s="409"/>
      <c r="HY29" s="409"/>
      <c r="HZ29" s="409"/>
      <c r="IA29" s="409"/>
      <c r="IB29" s="409"/>
      <c r="IC29" s="409"/>
      <c r="ID29" s="409"/>
      <c r="IE29" s="409"/>
      <c r="IF29" s="409"/>
      <c r="IG29" s="409"/>
      <c r="IH29" s="409"/>
      <c r="II29" s="409"/>
      <c r="IJ29" s="409"/>
      <c r="IK29" s="409"/>
      <c r="IL29" s="409"/>
      <c r="IM29" s="409"/>
      <c r="IN29" s="409"/>
      <c r="IO29" s="409"/>
      <c r="IP29" s="409"/>
      <c r="IQ29" s="409"/>
      <c r="IR29" s="409"/>
      <c r="IS29" s="409"/>
      <c r="IT29" s="409"/>
      <c r="IU29" s="409"/>
    </row>
    <row r="30" s="397" customFormat="1" hidden="1" spans="1:255">
      <c r="A30" s="419" t="s">
        <v>884</v>
      </c>
      <c r="B30" s="420" t="s">
        <v>189</v>
      </c>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09"/>
      <c r="AY30" s="409"/>
      <c r="AZ30" s="409"/>
      <c r="BA30" s="409"/>
      <c r="BB30" s="409"/>
      <c r="BC30" s="409"/>
      <c r="BD30" s="409"/>
      <c r="BE30" s="409"/>
      <c r="BF30" s="409"/>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c r="CW30" s="409"/>
      <c r="CX30" s="409"/>
      <c r="CY30" s="409"/>
      <c r="CZ30" s="409"/>
      <c r="DA30" s="409"/>
      <c r="DB30" s="409"/>
      <c r="DC30" s="409"/>
      <c r="DD30" s="409"/>
      <c r="DE30" s="409"/>
      <c r="DF30" s="409"/>
      <c r="DG30" s="409"/>
      <c r="DH30" s="409"/>
      <c r="DI30" s="409"/>
      <c r="DJ30" s="409"/>
      <c r="DK30" s="409"/>
      <c r="DL30" s="409"/>
      <c r="DM30" s="409"/>
      <c r="DN30" s="409"/>
      <c r="DO30" s="409"/>
      <c r="DP30" s="409"/>
      <c r="DQ30" s="409"/>
      <c r="DR30" s="409"/>
      <c r="DS30" s="409"/>
      <c r="DT30" s="409"/>
      <c r="DU30" s="409"/>
      <c r="DV30" s="409"/>
      <c r="DW30" s="409"/>
      <c r="DX30" s="409"/>
      <c r="DY30" s="409"/>
      <c r="DZ30" s="409"/>
      <c r="EA30" s="409"/>
      <c r="EB30" s="409"/>
      <c r="EC30" s="409"/>
      <c r="ED30" s="409"/>
      <c r="EE30" s="409"/>
      <c r="EF30" s="409"/>
      <c r="EG30" s="409"/>
      <c r="EH30" s="409"/>
      <c r="EI30" s="409"/>
      <c r="EJ30" s="409"/>
      <c r="EK30" s="409"/>
      <c r="EL30" s="409"/>
      <c r="EM30" s="409"/>
      <c r="EN30" s="409"/>
      <c r="EO30" s="409"/>
      <c r="EP30" s="409"/>
      <c r="EQ30" s="409"/>
      <c r="ER30" s="409"/>
      <c r="ES30" s="409"/>
      <c r="ET30" s="409"/>
      <c r="EU30" s="409"/>
      <c r="EV30" s="409"/>
      <c r="EW30" s="409"/>
      <c r="EX30" s="409"/>
      <c r="EY30" s="409"/>
      <c r="EZ30" s="409"/>
      <c r="FA30" s="409"/>
      <c r="FB30" s="409"/>
      <c r="FC30" s="409"/>
      <c r="FD30" s="409"/>
      <c r="FE30" s="409"/>
      <c r="FF30" s="409"/>
      <c r="FG30" s="409"/>
      <c r="FH30" s="409"/>
      <c r="FI30" s="409"/>
      <c r="FJ30" s="409"/>
      <c r="FK30" s="409"/>
      <c r="FL30" s="409"/>
      <c r="FM30" s="409"/>
      <c r="FN30" s="409"/>
      <c r="FO30" s="409"/>
      <c r="FP30" s="409"/>
      <c r="FQ30" s="409"/>
      <c r="FR30" s="409"/>
      <c r="FS30" s="409"/>
      <c r="FT30" s="409"/>
      <c r="FU30" s="409"/>
      <c r="FV30" s="409"/>
      <c r="FW30" s="409"/>
      <c r="FX30" s="409"/>
      <c r="FY30" s="409"/>
      <c r="FZ30" s="409"/>
      <c r="GA30" s="409"/>
      <c r="GB30" s="409"/>
      <c r="GC30" s="409"/>
      <c r="GD30" s="409"/>
      <c r="GE30" s="409"/>
      <c r="GF30" s="409"/>
      <c r="GG30" s="409"/>
      <c r="GH30" s="409"/>
      <c r="GI30" s="409"/>
      <c r="GJ30" s="409"/>
      <c r="GK30" s="409"/>
      <c r="GL30" s="409"/>
      <c r="GM30" s="409"/>
      <c r="GN30" s="409"/>
      <c r="GO30" s="409"/>
      <c r="GP30" s="409"/>
      <c r="GQ30" s="409"/>
      <c r="GR30" s="409"/>
      <c r="GS30" s="409"/>
      <c r="GT30" s="409"/>
      <c r="GU30" s="409"/>
      <c r="GV30" s="409"/>
      <c r="GW30" s="409"/>
      <c r="GX30" s="409"/>
      <c r="GY30" s="409"/>
      <c r="GZ30" s="409"/>
      <c r="HA30" s="409"/>
      <c r="HB30" s="409"/>
      <c r="HC30" s="409"/>
      <c r="HD30" s="409"/>
      <c r="HE30" s="409"/>
      <c r="HF30" s="409"/>
      <c r="HG30" s="409"/>
      <c r="HH30" s="409"/>
      <c r="HI30" s="409"/>
      <c r="HJ30" s="409"/>
      <c r="HK30" s="409"/>
      <c r="HL30" s="409"/>
      <c r="HM30" s="409"/>
      <c r="HN30" s="409"/>
      <c r="HO30" s="409"/>
      <c r="HP30" s="409"/>
      <c r="HQ30" s="409"/>
      <c r="HR30" s="409"/>
      <c r="HS30" s="409"/>
      <c r="HT30" s="409"/>
      <c r="HU30" s="409"/>
      <c r="HV30" s="409"/>
      <c r="HW30" s="409"/>
      <c r="HX30" s="409"/>
      <c r="HY30" s="409"/>
      <c r="HZ30" s="409"/>
      <c r="IA30" s="409"/>
      <c r="IB30" s="409"/>
      <c r="IC30" s="409"/>
      <c r="ID30" s="409"/>
      <c r="IE30" s="409"/>
      <c r="IF30" s="409"/>
      <c r="IG30" s="409"/>
      <c r="IH30" s="409"/>
      <c r="II30" s="409"/>
      <c r="IJ30" s="409"/>
      <c r="IK30" s="409"/>
      <c r="IL30" s="409"/>
      <c r="IM30" s="409"/>
      <c r="IN30" s="409"/>
      <c r="IO30" s="409"/>
      <c r="IP30" s="409"/>
      <c r="IQ30" s="409"/>
      <c r="IR30" s="409"/>
      <c r="IS30" s="409"/>
      <c r="IT30" s="409"/>
      <c r="IU30" s="409"/>
    </row>
    <row r="31" s="397" customFormat="1" hidden="1" spans="1:255">
      <c r="A31" s="419" t="s">
        <v>885</v>
      </c>
      <c r="B31" s="420" t="s">
        <v>905</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c r="BW31" s="409"/>
      <c r="BX31" s="409"/>
      <c r="BY31" s="409"/>
      <c r="BZ31" s="409"/>
      <c r="CA31" s="409"/>
      <c r="CB31" s="409"/>
      <c r="CC31" s="409"/>
      <c r="CD31" s="409"/>
      <c r="CE31" s="409"/>
      <c r="CF31" s="409"/>
      <c r="CG31" s="409"/>
      <c r="CH31" s="409"/>
      <c r="CI31" s="409"/>
      <c r="CJ31" s="409"/>
      <c r="CK31" s="409"/>
      <c r="CL31" s="409"/>
      <c r="CM31" s="409"/>
      <c r="CN31" s="409"/>
      <c r="CO31" s="409"/>
      <c r="CP31" s="409"/>
      <c r="CQ31" s="409"/>
      <c r="CR31" s="409"/>
      <c r="CS31" s="409"/>
      <c r="CT31" s="409"/>
      <c r="CU31" s="409"/>
      <c r="CV31" s="409"/>
      <c r="CW31" s="409"/>
      <c r="CX31" s="409"/>
      <c r="CY31" s="409"/>
      <c r="CZ31" s="409"/>
      <c r="DA31" s="409"/>
      <c r="DB31" s="409"/>
      <c r="DC31" s="409"/>
      <c r="DD31" s="409"/>
      <c r="DE31" s="409"/>
      <c r="DF31" s="409"/>
      <c r="DG31" s="409"/>
      <c r="DH31" s="409"/>
      <c r="DI31" s="409"/>
      <c r="DJ31" s="409"/>
      <c r="DK31" s="409"/>
      <c r="DL31" s="409"/>
      <c r="DM31" s="409"/>
      <c r="DN31" s="409"/>
      <c r="DO31" s="409"/>
      <c r="DP31" s="409"/>
      <c r="DQ31" s="409"/>
      <c r="DR31" s="409"/>
      <c r="DS31" s="409"/>
      <c r="DT31" s="409"/>
      <c r="DU31" s="409"/>
      <c r="DV31" s="409"/>
      <c r="DW31" s="409"/>
      <c r="DX31" s="409"/>
      <c r="DY31" s="409"/>
      <c r="DZ31" s="409"/>
      <c r="EA31" s="409"/>
      <c r="EB31" s="409"/>
      <c r="EC31" s="409"/>
      <c r="ED31" s="409"/>
      <c r="EE31" s="409"/>
      <c r="EF31" s="409"/>
      <c r="EG31" s="409"/>
      <c r="EH31" s="409"/>
      <c r="EI31" s="409"/>
      <c r="EJ31" s="409"/>
      <c r="EK31" s="409"/>
      <c r="EL31" s="409"/>
      <c r="EM31" s="409"/>
      <c r="EN31" s="409"/>
      <c r="EO31" s="409"/>
      <c r="EP31" s="409"/>
      <c r="EQ31" s="409"/>
      <c r="ER31" s="409"/>
      <c r="ES31" s="409"/>
      <c r="ET31" s="409"/>
      <c r="EU31" s="409"/>
      <c r="EV31" s="409"/>
      <c r="EW31" s="409"/>
      <c r="EX31" s="409"/>
      <c r="EY31" s="409"/>
      <c r="EZ31" s="409"/>
      <c r="FA31" s="409"/>
      <c r="FB31" s="409"/>
      <c r="FC31" s="409"/>
      <c r="FD31" s="409"/>
      <c r="FE31" s="409"/>
      <c r="FF31" s="409"/>
      <c r="FG31" s="409"/>
      <c r="FH31" s="409"/>
      <c r="FI31" s="409"/>
      <c r="FJ31" s="409"/>
      <c r="FK31" s="409"/>
      <c r="FL31" s="409"/>
      <c r="FM31" s="409"/>
      <c r="FN31" s="409"/>
      <c r="FO31" s="409"/>
      <c r="FP31" s="409"/>
      <c r="FQ31" s="409"/>
      <c r="FR31" s="409"/>
      <c r="FS31" s="409"/>
      <c r="FT31" s="409"/>
      <c r="FU31" s="409"/>
      <c r="FV31" s="409"/>
      <c r="FW31" s="409"/>
      <c r="FX31" s="409"/>
      <c r="FY31" s="409"/>
      <c r="FZ31" s="409"/>
      <c r="GA31" s="409"/>
      <c r="GB31" s="409"/>
      <c r="GC31" s="409"/>
      <c r="GD31" s="409"/>
      <c r="GE31" s="409"/>
      <c r="GF31" s="409"/>
      <c r="GG31" s="409"/>
      <c r="GH31" s="409"/>
      <c r="GI31" s="409"/>
      <c r="GJ31" s="409"/>
      <c r="GK31" s="409"/>
      <c r="GL31" s="409"/>
      <c r="GM31" s="409"/>
      <c r="GN31" s="409"/>
      <c r="GO31" s="409"/>
      <c r="GP31" s="409"/>
      <c r="GQ31" s="409"/>
      <c r="GR31" s="409"/>
      <c r="GS31" s="409"/>
      <c r="GT31" s="409"/>
      <c r="GU31" s="409"/>
      <c r="GV31" s="409"/>
      <c r="GW31" s="409"/>
      <c r="GX31" s="409"/>
      <c r="GY31" s="409"/>
      <c r="GZ31" s="409"/>
      <c r="HA31" s="409"/>
      <c r="HB31" s="409"/>
      <c r="HC31" s="409"/>
      <c r="HD31" s="409"/>
      <c r="HE31" s="409"/>
      <c r="HF31" s="409"/>
      <c r="HG31" s="409"/>
      <c r="HH31" s="409"/>
      <c r="HI31" s="409"/>
      <c r="HJ31" s="409"/>
      <c r="HK31" s="409"/>
      <c r="HL31" s="409"/>
      <c r="HM31" s="409"/>
      <c r="HN31" s="409"/>
      <c r="HO31" s="409"/>
      <c r="HP31" s="409"/>
      <c r="HQ31" s="409"/>
      <c r="HR31" s="409"/>
      <c r="HS31" s="409"/>
      <c r="HT31" s="409"/>
      <c r="HU31" s="409"/>
      <c r="HV31" s="409"/>
      <c r="HW31" s="409"/>
      <c r="HX31" s="409"/>
      <c r="HY31" s="409"/>
      <c r="HZ31" s="409"/>
      <c r="IA31" s="409"/>
      <c r="IB31" s="409"/>
      <c r="IC31" s="409"/>
      <c r="ID31" s="409"/>
      <c r="IE31" s="409"/>
      <c r="IF31" s="409"/>
      <c r="IG31" s="409"/>
      <c r="IH31" s="409"/>
      <c r="II31" s="409"/>
      <c r="IJ31" s="409"/>
      <c r="IK31" s="409"/>
      <c r="IL31" s="409"/>
      <c r="IM31" s="409"/>
      <c r="IN31" s="409"/>
      <c r="IO31" s="409"/>
      <c r="IP31" s="409"/>
      <c r="IQ31" s="409"/>
      <c r="IR31" s="409"/>
      <c r="IS31" s="409"/>
      <c r="IT31" s="409"/>
      <c r="IU31" s="409"/>
    </row>
    <row r="32" s="397" customFormat="1" ht="24" hidden="1" spans="1:255">
      <c r="A32" s="419" t="s">
        <v>886</v>
      </c>
      <c r="B32" s="420" t="s">
        <v>980</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c r="BW32" s="409"/>
      <c r="BX32" s="409"/>
      <c r="BY32" s="409"/>
      <c r="BZ32" s="409"/>
      <c r="CA32" s="409"/>
      <c r="CB32" s="409"/>
      <c r="CC32" s="409"/>
      <c r="CD32" s="409"/>
      <c r="CE32" s="409"/>
      <c r="CF32" s="409"/>
      <c r="CG32" s="409"/>
      <c r="CH32" s="409"/>
      <c r="CI32" s="409"/>
      <c r="CJ32" s="409"/>
      <c r="CK32" s="409"/>
      <c r="CL32" s="409"/>
      <c r="CM32" s="409"/>
      <c r="CN32" s="409"/>
      <c r="CO32" s="409"/>
      <c r="CP32" s="409"/>
      <c r="CQ32" s="409"/>
      <c r="CR32" s="409"/>
      <c r="CS32" s="409"/>
      <c r="CT32" s="409"/>
      <c r="CU32" s="409"/>
      <c r="CV32" s="409"/>
      <c r="CW32" s="409"/>
      <c r="CX32" s="409"/>
      <c r="CY32" s="409"/>
      <c r="CZ32" s="409"/>
      <c r="DA32" s="409"/>
      <c r="DB32" s="409"/>
      <c r="DC32" s="409"/>
      <c r="DD32" s="409"/>
      <c r="DE32" s="409"/>
      <c r="DF32" s="409"/>
      <c r="DG32" s="409"/>
      <c r="DH32" s="409"/>
      <c r="DI32" s="409"/>
      <c r="DJ32" s="409"/>
      <c r="DK32" s="409"/>
      <c r="DL32" s="409"/>
      <c r="DM32" s="409"/>
      <c r="DN32" s="409"/>
      <c r="DO32" s="409"/>
      <c r="DP32" s="409"/>
      <c r="DQ32" s="409"/>
      <c r="DR32" s="409"/>
      <c r="DS32" s="409"/>
      <c r="DT32" s="409"/>
      <c r="DU32" s="409"/>
      <c r="DV32" s="409"/>
      <c r="DW32" s="409"/>
      <c r="DX32" s="409"/>
      <c r="DY32" s="409"/>
      <c r="DZ32" s="409"/>
      <c r="EA32" s="409"/>
      <c r="EB32" s="409"/>
      <c r="EC32" s="409"/>
      <c r="ED32" s="409"/>
      <c r="EE32" s="409"/>
      <c r="EF32" s="409"/>
      <c r="EG32" s="409"/>
      <c r="EH32" s="409"/>
      <c r="EI32" s="409"/>
      <c r="EJ32" s="409"/>
      <c r="EK32" s="409"/>
      <c r="EL32" s="409"/>
      <c r="EM32" s="409"/>
      <c r="EN32" s="409"/>
      <c r="EO32" s="409"/>
      <c r="EP32" s="409"/>
      <c r="EQ32" s="409"/>
      <c r="ER32" s="409"/>
      <c r="ES32" s="409"/>
      <c r="ET32" s="409"/>
      <c r="EU32" s="409"/>
      <c r="EV32" s="409"/>
      <c r="EW32" s="409"/>
      <c r="EX32" s="409"/>
      <c r="EY32" s="409"/>
      <c r="EZ32" s="409"/>
      <c r="FA32" s="409"/>
      <c r="FB32" s="409"/>
      <c r="FC32" s="409"/>
      <c r="FD32" s="409"/>
      <c r="FE32" s="409"/>
      <c r="FF32" s="409"/>
      <c r="FG32" s="409"/>
      <c r="FH32" s="409"/>
      <c r="FI32" s="409"/>
      <c r="FJ32" s="409"/>
      <c r="FK32" s="409"/>
      <c r="FL32" s="409"/>
      <c r="FM32" s="409"/>
      <c r="FN32" s="409"/>
      <c r="FO32" s="409"/>
      <c r="FP32" s="409"/>
      <c r="FQ32" s="409"/>
      <c r="FR32" s="409"/>
      <c r="FS32" s="409"/>
      <c r="FT32" s="409"/>
      <c r="FU32" s="409"/>
      <c r="FV32" s="409"/>
      <c r="FW32" s="409"/>
      <c r="FX32" s="409"/>
      <c r="FY32" s="409"/>
      <c r="FZ32" s="409"/>
      <c r="GA32" s="409"/>
      <c r="GB32" s="409"/>
      <c r="GC32" s="409"/>
      <c r="GD32" s="409"/>
      <c r="GE32" s="409"/>
      <c r="GF32" s="409"/>
      <c r="GG32" s="409"/>
      <c r="GH32" s="409"/>
      <c r="GI32" s="409"/>
      <c r="GJ32" s="409"/>
      <c r="GK32" s="409"/>
      <c r="GL32" s="409"/>
      <c r="GM32" s="409"/>
      <c r="GN32" s="409"/>
      <c r="GO32" s="409"/>
      <c r="GP32" s="409"/>
      <c r="GQ32" s="409"/>
      <c r="GR32" s="409"/>
      <c r="GS32" s="409"/>
      <c r="GT32" s="409"/>
      <c r="GU32" s="409"/>
      <c r="GV32" s="409"/>
      <c r="GW32" s="409"/>
      <c r="GX32" s="409"/>
      <c r="GY32" s="409"/>
      <c r="GZ32" s="409"/>
      <c r="HA32" s="409"/>
      <c r="HB32" s="409"/>
      <c r="HC32" s="409"/>
      <c r="HD32" s="409"/>
      <c r="HE32" s="409"/>
      <c r="HF32" s="409"/>
      <c r="HG32" s="409"/>
      <c r="HH32" s="409"/>
      <c r="HI32" s="409"/>
      <c r="HJ32" s="409"/>
      <c r="HK32" s="409"/>
      <c r="HL32" s="409"/>
      <c r="HM32" s="409"/>
      <c r="HN32" s="409"/>
      <c r="HO32" s="409"/>
      <c r="HP32" s="409"/>
      <c r="HQ32" s="409"/>
      <c r="HR32" s="409"/>
      <c r="HS32" s="409"/>
      <c r="HT32" s="409"/>
      <c r="HU32" s="409"/>
      <c r="HV32" s="409"/>
      <c r="HW32" s="409"/>
      <c r="HX32" s="409"/>
      <c r="HY32" s="409"/>
      <c r="HZ32" s="409"/>
      <c r="IA32" s="409"/>
      <c r="IB32" s="409"/>
      <c r="IC32" s="409"/>
      <c r="ID32" s="409"/>
      <c r="IE32" s="409"/>
      <c r="IF32" s="409"/>
      <c r="IG32" s="409"/>
      <c r="IH32" s="409"/>
      <c r="II32" s="409"/>
      <c r="IJ32" s="409"/>
      <c r="IK32" s="409"/>
      <c r="IL32" s="409"/>
      <c r="IM32" s="409"/>
      <c r="IN32" s="409"/>
      <c r="IO32" s="409"/>
      <c r="IP32" s="409"/>
      <c r="IQ32" s="409"/>
      <c r="IR32" s="409"/>
      <c r="IS32" s="409"/>
      <c r="IT32" s="409"/>
      <c r="IU32" s="409"/>
    </row>
    <row r="33" s="397" customFormat="1" hidden="1" spans="1:255">
      <c r="A33" s="419" t="s">
        <v>887</v>
      </c>
      <c r="B33" s="420" t="s">
        <v>981</v>
      </c>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c r="CM33" s="409"/>
      <c r="CN33" s="409"/>
      <c r="CO33" s="409"/>
      <c r="CP33" s="409"/>
      <c r="CQ33" s="409"/>
      <c r="CR33" s="409"/>
      <c r="CS33" s="409"/>
      <c r="CT33" s="409"/>
      <c r="CU33" s="409"/>
      <c r="CV33" s="409"/>
      <c r="CW33" s="409"/>
      <c r="CX33" s="409"/>
      <c r="CY33" s="409"/>
      <c r="CZ33" s="409"/>
      <c r="DA33" s="409"/>
      <c r="DB33" s="409"/>
      <c r="DC33" s="409"/>
      <c r="DD33" s="409"/>
      <c r="DE33" s="409"/>
      <c r="DF33" s="409"/>
      <c r="DG33" s="409"/>
      <c r="DH33" s="409"/>
      <c r="DI33" s="409"/>
      <c r="DJ33" s="409"/>
      <c r="DK33" s="409"/>
      <c r="DL33" s="409"/>
      <c r="DM33" s="409"/>
      <c r="DN33" s="409"/>
      <c r="DO33" s="409"/>
      <c r="DP33" s="409"/>
      <c r="DQ33" s="409"/>
      <c r="DR33" s="409"/>
      <c r="DS33" s="409"/>
      <c r="DT33" s="409"/>
      <c r="DU33" s="409"/>
      <c r="DV33" s="409"/>
      <c r="DW33" s="409"/>
      <c r="DX33" s="409"/>
      <c r="DY33" s="409"/>
      <c r="DZ33" s="409"/>
      <c r="EA33" s="409"/>
      <c r="EB33" s="409"/>
      <c r="EC33" s="409"/>
      <c r="ED33" s="409"/>
      <c r="EE33" s="409"/>
      <c r="EF33" s="409"/>
      <c r="EG33" s="409"/>
      <c r="EH33" s="409"/>
      <c r="EI33" s="409"/>
      <c r="EJ33" s="409"/>
      <c r="EK33" s="409"/>
      <c r="EL33" s="409"/>
      <c r="EM33" s="409"/>
      <c r="EN33" s="409"/>
      <c r="EO33" s="409"/>
      <c r="EP33" s="409"/>
      <c r="EQ33" s="409"/>
      <c r="ER33" s="409"/>
      <c r="ES33" s="409"/>
      <c r="ET33" s="409"/>
      <c r="EU33" s="409"/>
      <c r="EV33" s="409"/>
      <c r="EW33" s="409"/>
      <c r="EX33" s="409"/>
      <c r="EY33" s="409"/>
      <c r="EZ33" s="409"/>
      <c r="FA33" s="409"/>
      <c r="FB33" s="409"/>
      <c r="FC33" s="409"/>
      <c r="FD33" s="409"/>
      <c r="FE33" s="409"/>
      <c r="FF33" s="409"/>
      <c r="FG33" s="409"/>
      <c r="FH33" s="409"/>
      <c r="FI33" s="409"/>
      <c r="FJ33" s="409"/>
      <c r="FK33" s="409"/>
      <c r="FL33" s="409"/>
      <c r="FM33" s="409"/>
      <c r="FN33" s="409"/>
      <c r="FO33" s="409"/>
      <c r="FP33" s="409"/>
      <c r="FQ33" s="409"/>
      <c r="FR33" s="409"/>
      <c r="FS33" s="409"/>
      <c r="FT33" s="409"/>
      <c r="FU33" s="409"/>
      <c r="FV33" s="409"/>
      <c r="FW33" s="409"/>
      <c r="FX33" s="409"/>
      <c r="FY33" s="409"/>
      <c r="FZ33" s="409"/>
      <c r="GA33" s="409"/>
      <c r="GB33" s="409"/>
      <c r="GC33" s="409"/>
      <c r="GD33" s="409"/>
      <c r="GE33" s="409"/>
      <c r="GF33" s="409"/>
      <c r="GG33" s="409"/>
      <c r="GH33" s="409"/>
      <c r="GI33" s="409"/>
      <c r="GJ33" s="409"/>
      <c r="GK33" s="409"/>
      <c r="GL33" s="409"/>
      <c r="GM33" s="409"/>
      <c r="GN33" s="409"/>
      <c r="GO33" s="409"/>
      <c r="GP33" s="409"/>
      <c r="GQ33" s="409"/>
      <c r="GR33" s="409"/>
      <c r="GS33" s="409"/>
      <c r="GT33" s="409"/>
      <c r="GU33" s="409"/>
      <c r="GV33" s="409"/>
      <c r="GW33" s="409"/>
      <c r="GX33" s="409"/>
      <c r="GY33" s="409"/>
      <c r="GZ33" s="409"/>
      <c r="HA33" s="409"/>
      <c r="HB33" s="409"/>
      <c r="HC33" s="409"/>
      <c r="HD33" s="409"/>
      <c r="HE33" s="409"/>
      <c r="HF33" s="409"/>
      <c r="HG33" s="409"/>
      <c r="HH33" s="409"/>
      <c r="HI33" s="409"/>
      <c r="HJ33" s="409"/>
      <c r="HK33" s="409"/>
      <c r="HL33" s="409"/>
      <c r="HM33" s="409"/>
      <c r="HN33" s="409"/>
      <c r="HO33" s="409"/>
      <c r="HP33" s="409"/>
      <c r="HQ33" s="409"/>
      <c r="HR33" s="409"/>
      <c r="HS33" s="409"/>
      <c r="HT33" s="409"/>
      <c r="HU33" s="409"/>
      <c r="HV33" s="409"/>
      <c r="HW33" s="409"/>
      <c r="HX33" s="409"/>
      <c r="HY33" s="409"/>
      <c r="HZ33" s="409"/>
      <c r="IA33" s="409"/>
      <c r="IB33" s="409"/>
      <c r="IC33" s="409"/>
      <c r="ID33" s="409"/>
      <c r="IE33" s="409"/>
      <c r="IF33" s="409"/>
      <c r="IG33" s="409"/>
      <c r="IH33" s="409"/>
      <c r="II33" s="409"/>
      <c r="IJ33" s="409"/>
      <c r="IK33" s="409"/>
      <c r="IL33" s="409"/>
      <c r="IM33" s="409"/>
      <c r="IN33" s="409"/>
      <c r="IO33" s="409"/>
      <c r="IP33" s="409"/>
      <c r="IQ33" s="409"/>
      <c r="IR33" s="409"/>
      <c r="IS33" s="409"/>
      <c r="IT33" s="409"/>
      <c r="IU33" s="409"/>
    </row>
    <row r="34" s="397" customFormat="1" hidden="1" spans="1:255">
      <c r="A34" s="419" t="s">
        <v>888</v>
      </c>
      <c r="B34" s="420" t="s">
        <v>982</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09"/>
      <c r="CB34" s="409"/>
      <c r="CC34" s="409"/>
      <c r="CD34" s="409"/>
      <c r="CE34" s="409"/>
      <c r="CF34" s="409"/>
      <c r="CG34" s="409"/>
      <c r="CH34" s="409"/>
      <c r="CI34" s="409"/>
      <c r="CJ34" s="409"/>
      <c r="CK34" s="409"/>
      <c r="CL34" s="409"/>
      <c r="CM34" s="409"/>
      <c r="CN34" s="409"/>
      <c r="CO34" s="409"/>
      <c r="CP34" s="409"/>
      <c r="CQ34" s="409"/>
      <c r="CR34" s="409"/>
      <c r="CS34" s="409"/>
      <c r="CT34" s="409"/>
      <c r="CU34" s="409"/>
      <c r="CV34" s="409"/>
      <c r="CW34" s="409"/>
      <c r="CX34" s="409"/>
      <c r="CY34" s="409"/>
      <c r="CZ34" s="409"/>
      <c r="DA34" s="409"/>
      <c r="DB34" s="409"/>
      <c r="DC34" s="409"/>
      <c r="DD34" s="409"/>
      <c r="DE34" s="409"/>
      <c r="DF34" s="409"/>
      <c r="DG34" s="409"/>
      <c r="DH34" s="409"/>
      <c r="DI34" s="409"/>
      <c r="DJ34" s="409"/>
      <c r="DK34" s="409"/>
      <c r="DL34" s="409"/>
      <c r="DM34" s="409"/>
      <c r="DN34" s="409"/>
      <c r="DO34" s="409"/>
      <c r="DP34" s="409"/>
      <c r="DQ34" s="409"/>
      <c r="DR34" s="409"/>
      <c r="DS34" s="409"/>
      <c r="DT34" s="409"/>
      <c r="DU34" s="409"/>
      <c r="DV34" s="409"/>
      <c r="DW34" s="409"/>
      <c r="DX34" s="409"/>
      <c r="DY34" s="409"/>
      <c r="DZ34" s="409"/>
      <c r="EA34" s="409"/>
      <c r="EB34" s="409"/>
      <c r="EC34" s="409"/>
      <c r="ED34" s="409"/>
      <c r="EE34" s="409"/>
      <c r="EF34" s="409"/>
      <c r="EG34" s="409"/>
      <c r="EH34" s="409"/>
      <c r="EI34" s="409"/>
      <c r="EJ34" s="409"/>
      <c r="EK34" s="409"/>
      <c r="EL34" s="409"/>
      <c r="EM34" s="409"/>
      <c r="EN34" s="409"/>
      <c r="EO34" s="409"/>
      <c r="EP34" s="409"/>
      <c r="EQ34" s="409"/>
      <c r="ER34" s="409"/>
      <c r="ES34" s="409"/>
      <c r="ET34" s="409"/>
      <c r="EU34" s="409"/>
      <c r="EV34" s="409"/>
      <c r="EW34" s="409"/>
      <c r="EX34" s="409"/>
      <c r="EY34" s="409"/>
      <c r="EZ34" s="409"/>
      <c r="FA34" s="409"/>
      <c r="FB34" s="409"/>
      <c r="FC34" s="409"/>
      <c r="FD34" s="409"/>
      <c r="FE34" s="409"/>
      <c r="FF34" s="409"/>
      <c r="FG34" s="409"/>
      <c r="FH34" s="409"/>
      <c r="FI34" s="409"/>
      <c r="FJ34" s="409"/>
      <c r="FK34" s="409"/>
      <c r="FL34" s="409"/>
      <c r="FM34" s="409"/>
      <c r="FN34" s="409"/>
      <c r="FO34" s="409"/>
      <c r="FP34" s="409"/>
      <c r="FQ34" s="409"/>
      <c r="FR34" s="409"/>
      <c r="FS34" s="409"/>
      <c r="FT34" s="409"/>
      <c r="FU34" s="409"/>
      <c r="FV34" s="409"/>
      <c r="FW34" s="409"/>
      <c r="FX34" s="409"/>
      <c r="FY34" s="409"/>
      <c r="FZ34" s="409"/>
      <c r="GA34" s="409"/>
      <c r="GB34" s="409"/>
      <c r="GC34" s="409"/>
      <c r="GD34" s="409"/>
      <c r="GE34" s="409"/>
      <c r="GF34" s="409"/>
      <c r="GG34" s="409"/>
      <c r="GH34" s="409"/>
      <c r="GI34" s="409"/>
      <c r="GJ34" s="409"/>
      <c r="GK34" s="409"/>
      <c r="GL34" s="409"/>
      <c r="GM34" s="409"/>
      <c r="GN34" s="409"/>
      <c r="GO34" s="409"/>
      <c r="GP34" s="409"/>
      <c r="GQ34" s="409"/>
      <c r="GR34" s="409"/>
      <c r="GS34" s="409"/>
      <c r="GT34" s="409"/>
      <c r="GU34" s="409"/>
      <c r="GV34" s="409"/>
      <c r="GW34" s="409"/>
      <c r="GX34" s="409"/>
      <c r="GY34" s="409"/>
      <c r="GZ34" s="409"/>
      <c r="HA34" s="409"/>
      <c r="HB34" s="409"/>
      <c r="HC34" s="409"/>
      <c r="HD34" s="409"/>
      <c r="HE34" s="409"/>
      <c r="HF34" s="409"/>
      <c r="HG34" s="409"/>
      <c r="HH34" s="409"/>
      <c r="HI34" s="409"/>
      <c r="HJ34" s="409"/>
      <c r="HK34" s="409"/>
      <c r="HL34" s="409"/>
      <c r="HM34" s="409"/>
      <c r="HN34" s="409"/>
      <c r="HO34" s="409"/>
      <c r="HP34" s="409"/>
      <c r="HQ34" s="409"/>
      <c r="HR34" s="409"/>
      <c r="HS34" s="409"/>
      <c r="HT34" s="409"/>
      <c r="HU34" s="409"/>
      <c r="HV34" s="409"/>
      <c r="HW34" s="409"/>
      <c r="HX34" s="409"/>
      <c r="HY34" s="409"/>
      <c r="HZ34" s="409"/>
      <c r="IA34" s="409"/>
      <c r="IB34" s="409"/>
      <c r="IC34" s="409"/>
      <c r="ID34" s="409"/>
      <c r="IE34" s="409"/>
      <c r="IF34" s="409"/>
      <c r="IG34" s="409"/>
      <c r="IH34" s="409"/>
      <c r="II34" s="409"/>
      <c r="IJ34" s="409"/>
      <c r="IK34" s="409"/>
      <c r="IL34" s="409"/>
      <c r="IM34" s="409"/>
      <c r="IN34" s="409"/>
      <c r="IO34" s="409"/>
      <c r="IP34" s="409"/>
      <c r="IQ34" s="409"/>
      <c r="IR34" s="409"/>
      <c r="IS34" s="409"/>
      <c r="IT34" s="409"/>
      <c r="IU34" s="409"/>
    </row>
    <row r="35" s="397" customFormat="1" hidden="1" spans="1:255">
      <c r="A35" s="419" t="s">
        <v>889</v>
      </c>
      <c r="B35" s="420" t="s">
        <v>983</v>
      </c>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09"/>
      <c r="AY35" s="409"/>
      <c r="AZ35" s="409"/>
      <c r="BA35" s="409"/>
      <c r="BB35" s="409"/>
      <c r="BC35" s="409"/>
      <c r="BD35" s="409"/>
      <c r="BE35" s="409"/>
      <c r="BF35" s="409"/>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09"/>
      <c r="CO35" s="409"/>
      <c r="CP35" s="409"/>
      <c r="CQ35" s="409"/>
      <c r="CR35" s="409"/>
      <c r="CS35" s="409"/>
      <c r="CT35" s="409"/>
      <c r="CU35" s="409"/>
      <c r="CV35" s="409"/>
      <c r="CW35" s="409"/>
      <c r="CX35" s="409"/>
      <c r="CY35" s="409"/>
      <c r="CZ35" s="409"/>
      <c r="DA35" s="409"/>
      <c r="DB35" s="409"/>
      <c r="DC35" s="409"/>
      <c r="DD35" s="409"/>
      <c r="DE35" s="409"/>
      <c r="DF35" s="409"/>
      <c r="DG35" s="409"/>
      <c r="DH35" s="409"/>
      <c r="DI35" s="409"/>
      <c r="DJ35" s="409"/>
      <c r="DK35" s="409"/>
      <c r="DL35" s="409"/>
      <c r="DM35" s="409"/>
      <c r="DN35" s="409"/>
      <c r="DO35" s="409"/>
      <c r="DP35" s="409"/>
      <c r="DQ35" s="409"/>
      <c r="DR35" s="409"/>
      <c r="DS35" s="409"/>
      <c r="DT35" s="409"/>
      <c r="DU35" s="409"/>
      <c r="DV35" s="409"/>
      <c r="DW35" s="409"/>
      <c r="DX35" s="409"/>
      <c r="DY35" s="409"/>
      <c r="DZ35" s="409"/>
      <c r="EA35" s="409"/>
      <c r="EB35" s="409"/>
      <c r="EC35" s="409"/>
      <c r="ED35" s="409"/>
      <c r="EE35" s="409"/>
      <c r="EF35" s="409"/>
      <c r="EG35" s="409"/>
      <c r="EH35" s="409"/>
      <c r="EI35" s="409"/>
      <c r="EJ35" s="409"/>
      <c r="EK35" s="409"/>
      <c r="EL35" s="409"/>
      <c r="EM35" s="409"/>
      <c r="EN35" s="409"/>
      <c r="EO35" s="409"/>
      <c r="EP35" s="409"/>
      <c r="EQ35" s="409"/>
      <c r="ER35" s="409"/>
      <c r="ES35" s="409"/>
      <c r="ET35" s="409"/>
      <c r="EU35" s="409"/>
      <c r="EV35" s="409"/>
      <c r="EW35" s="409"/>
      <c r="EX35" s="409"/>
      <c r="EY35" s="409"/>
      <c r="EZ35" s="409"/>
      <c r="FA35" s="409"/>
      <c r="FB35" s="409"/>
      <c r="FC35" s="409"/>
      <c r="FD35" s="409"/>
      <c r="FE35" s="409"/>
      <c r="FF35" s="409"/>
      <c r="FG35" s="409"/>
      <c r="FH35" s="409"/>
      <c r="FI35" s="409"/>
      <c r="FJ35" s="409"/>
      <c r="FK35" s="409"/>
      <c r="FL35" s="409"/>
      <c r="FM35" s="409"/>
      <c r="FN35" s="409"/>
      <c r="FO35" s="409"/>
      <c r="FP35" s="409"/>
      <c r="FQ35" s="409"/>
      <c r="FR35" s="409"/>
      <c r="FS35" s="409"/>
      <c r="FT35" s="409"/>
      <c r="FU35" s="409"/>
      <c r="FV35" s="409"/>
      <c r="FW35" s="409"/>
      <c r="FX35" s="409"/>
      <c r="FY35" s="409"/>
      <c r="FZ35" s="409"/>
      <c r="GA35" s="409"/>
      <c r="GB35" s="409"/>
      <c r="GC35" s="409"/>
      <c r="GD35" s="409"/>
      <c r="GE35" s="409"/>
      <c r="GF35" s="409"/>
      <c r="GG35" s="409"/>
      <c r="GH35" s="409"/>
      <c r="GI35" s="409"/>
      <c r="GJ35" s="409"/>
      <c r="GK35" s="409"/>
      <c r="GL35" s="409"/>
      <c r="GM35" s="409"/>
      <c r="GN35" s="409"/>
      <c r="GO35" s="409"/>
      <c r="GP35" s="409"/>
      <c r="GQ35" s="409"/>
      <c r="GR35" s="409"/>
      <c r="GS35" s="409"/>
      <c r="GT35" s="409"/>
      <c r="GU35" s="409"/>
      <c r="GV35" s="409"/>
      <c r="GW35" s="409"/>
      <c r="GX35" s="409"/>
      <c r="GY35" s="409"/>
      <c r="GZ35" s="409"/>
      <c r="HA35" s="409"/>
      <c r="HB35" s="409"/>
      <c r="HC35" s="409"/>
      <c r="HD35" s="409"/>
      <c r="HE35" s="409"/>
      <c r="HF35" s="409"/>
      <c r="HG35" s="409"/>
      <c r="HH35" s="409"/>
      <c r="HI35" s="409"/>
      <c r="HJ35" s="409"/>
      <c r="HK35" s="409"/>
      <c r="HL35" s="409"/>
      <c r="HM35" s="409"/>
      <c r="HN35" s="409"/>
      <c r="HO35" s="409"/>
      <c r="HP35" s="409"/>
      <c r="HQ35" s="409"/>
      <c r="HR35" s="409"/>
      <c r="HS35" s="409"/>
      <c r="HT35" s="409"/>
      <c r="HU35" s="409"/>
      <c r="HV35" s="409"/>
      <c r="HW35" s="409"/>
      <c r="HX35" s="409"/>
      <c r="HY35" s="409"/>
      <c r="HZ35" s="409"/>
      <c r="IA35" s="409"/>
      <c r="IB35" s="409"/>
      <c r="IC35" s="409"/>
      <c r="ID35" s="409"/>
      <c r="IE35" s="409"/>
      <c r="IF35" s="409"/>
      <c r="IG35" s="409"/>
      <c r="IH35" s="409"/>
      <c r="II35" s="409"/>
      <c r="IJ35" s="409"/>
      <c r="IK35" s="409"/>
      <c r="IL35" s="409"/>
      <c r="IM35" s="409"/>
      <c r="IN35" s="409"/>
      <c r="IO35" s="409"/>
      <c r="IP35" s="409"/>
      <c r="IQ35" s="409"/>
      <c r="IR35" s="409"/>
      <c r="IS35" s="409"/>
      <c r="IT35" s="409"/>
      <c r="IU35" s="409"/>
    </row>
    <row r="36" s="397" customFormat="1" hidden="1" spans="1:255">
      <c r="A36" s="419" t="s">
        <v>890</v>
      </c>
      <c r="B36" s="420" t="s">
        <v>984</v>
      </c>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c r="BE36" s="409"/>
      <c r="BF36" s="409"/>
      <c r="BG36" s="409"/>
      <c r="BH36" s="409"/>
      <c r="BI36" s="409"/>
      <c r="BJ36" s="409"/>
      <c r="BK36" s="409"/>
      <c r="BL36" s="409"/>
      <c r="BM36" s="409"/>
      <c r="BN36" s="409"/>
      <c r="BO36" s="409"/>
      <c r="BP36" s="409"/>
      <c r="BQ36" s="409"/>
      <c r="BR36" s="409"/>
      <c r="BS36" s="409"/>
      <c r="BT36" s="409"/>
      <c r="BU36" s="409"/>
      <c r="BV36" s="409"/>
      <c r="BW36" s="409"/>
      <c r="BX36" s="409"/>
      <c r="BY36" s="409"/>
      <c r="BZ36" s="409"/>
      <c r="CA36" s="409"/>
      <c r="CB36" s="409"/>
      <c r="CC36" s="409"/>
      <c r="CD36" s="409"/>
      <c r="CE36" s="409"/>
      <c r="CF36" s="409"/>
      <c r="CG36" s="409"/>
      <c r="CH36" s="409"/>
      <c r="CI36" s="409"/>
      <c r="CJ36" s="409"/>
      <c r="CK36" s="409"/>
      <c r="CL36" s="409"/>
      <c r="CM36" s="409"/>
      <c r="CN36" s="409"/>
      <c r="CO36" s="409"/>
      <c r="CP36" s="409"/>
      <c r="CQ36" s="409"/>
      <c r="CR36" s="409"/>
      <c r="CS36" s="409"/>
      <c r="CT36" s="409"/>
      <c r="CU36" s="409"/>
      <c r="CV36" s="409"/>
      <c r="CW36" s="409"/>
      <c r="CX36" s="409"/>
      <c r="CY36" s="409"/>
      <c r="CZ36" s="409"/>
      <c r="DA36" s="409"/>
      <c r="DB36" s="409"/>
      <c r="DC36" s="409"/>
      <c r="DD36" s="409"/>
      <c r="DE36" s="409"/>
      <c r="DF36" s="409"/>
      <c r="DG36" s="409"/>
      <c r="DH36" s="409"/>
      <c r="DI36" s="409"/>
      <c r="DJ36" s="409"/>
      <c r="DK36" s="409"/>
      <c r="DL36" s="409"/>
      <c r="DM36" s="409"/>
      <c r="DN36" s="409"/>
      <c r="DO36" s="409"/>
      <c r="DP36" s="409"/>
      <c r="DQ36" s="409"/>
      <c r="DR36" s="409"/>
      <c r="DS36" s="409"/>
      <c r="DT36" s="409"/>
      <c r="DU36" s="409"/>
      <c r="DV36" s="409"/>
      <c r="DW36" s="409"/>
      <c r="DX36" s="409"/>
      <c r="DY36" s="409"/>
      <c r="DZ36" s="409"/>
      <c r="EA36" s="409"/>
      <c r="EB36" s="409"/>
      <c r="EC36" s="409"/>
      <c r="ED36" s="409"/>
      <c r="EE36" s="409"/>
      <c r="EF36" s="409"/>
      <c r="EG36" s="409"/>
      <c r="EH36" s="409"/>
      <c r="EI36" s="409"/>
      <c r="EJ36" s="409"/>
      <c r="EK36" s="409"/>
      <c r="EL36" s="409"/>
      <c r="EM36" s="409"/>
      <c r="EN36" s="409"/>
      <c r="EO36" s="409"/>
      <c r="EP36" s="409"/>
      <c r="EQ36" s="409"/>
      <c r="ER36" s="409"/>
      <c r="ES36" s="409"/>
      <c r="ET36" s="409"/>
      <c r="EU36" s="409"/>
      <c r="EV36" s="409"/>
      <c r="EW36" s="409"/>
      <c r="EX36" s="409"/>
      <c r="EY36" s="409"/>
      <c r="EZ36" s="409"/>
      <c r="FA36" s="409"/>
      <c r="FB36" s="409"/>
      <c r="FC36" s="409"/>
      <c r="FD36" s="409"/>
      <c r="FE36" s="409"/>
      <c r="FF36" s="409"/>
      <c r="FG36" s="409"/>
      <c r="FH36" s="409"/>
      <c r="FI36" s="409"/>
      <c r="FJ36" s="409"/>
      <c r="FK36" s="409"/>
      <c r="FL36" s="409"/>
      <c r="FM36" s="409"/>
      <c r="FN36" s="409"/>
      <c r="FO36" s="409"/>
      <c r="FP36" s="409"/>
      <c r="FQ36" s="409"/>
      <c r="FR36" s="409"/>
      <c r="FS36" s="409"/>
      <c r="FT36" s="409"/>
      <c r="FU36" s="409"/>
      <c r="FV36" s="409"/>
      <c r="FW36" s="409"/>
      <c r="FX36" s="409"/>
      <c r="FY36" s="409"/>
      <c r="FZ36" s="409"/>
      <c r="GA36" s="409"/>
      <c r="GB36" s="409"/>
      <c r="GC36" s="409"/>
      <c r="GD36" s="409"/>
      <c r="GE36" s="409"/>
      <c r="GF36" s="409"/>
      <c r="GG36" s="409"/>
      <c r="GH36" s="409"/>
      <c r="GI36" s="409"/>
      <c r="GJ36" s="409"/>
      <c r="GK36" s="409"/>
      <c r="GL36" s="409"/>
      <c r="GM36" s="409"/>
      <c r="GN36" s="409"/>
      <c r="GO36" s="409"/>
      <c r="GP36" s="409"/>
      <c r="GQ36" s="409"/>
      <c r="GR36" s="409"/>
      <c r="GS36" s="409"/>
      <c r="GT36" s="409"/>
      <c r="GU36" s="409"/>
      <c r="GV36" s="409"/>
      <c r="GW36" s="409"/>
      <c r="GX36" s="409"/>
      <c r="GY36" s="409"/>
      <c r="GZ36" s="409"/>
      <c r="HA36" s="409"/>
      <c r="HB36" s="409"/>
      <c r="HC36" s="409"/>
      <c r="HD36" s="409"/>
      <c r="HE36" s="409"/>
      <c r="HF36" s="409"/>
      <c r="HG36" s="409"/>
      <c r="HH36" s="409"/>
      <c r="HI36" s="409"/>
      <c r="HJ36" s="409"/>
      <c r="HK36" s="409"/>
      <c r="HL36" s="409"/>
      <c r="HM36" s="409"/>
      <c r="HN36" s="409"/>
      <c r="HO36" s="409"/>
      <c r="HP36" s="409"/>
      <c r="HQ36" s="409"/>
      <c r="HR36" s="409"/>
      <c r="HS36" s="409"/>
      <c r="HT36" s="409"/>
      <c r="HU36" s="409"/>
      <c r="HV36" s="409"/>
      <c r="HW36" s="409"/>
      <c r="HX36" s="409"/>
      <c r="HY36" s="409"/>
      <c r="HZ36" s="409"/>
      <c r="IA36" s="409"/>
      <c r="IB36" s="409"/>
      <c r="IC36" s="409"/>
      <c r="ID36" s="409"/>
      <c r="IE36" s="409"/>
      <c r="IF36" s="409"/>
      <c r="IG36" s="409"/>
      <c r="IH36" s="409"/>
      <c r="II36" s="409"/>
      <c r="IJ36" s="409"/>
      <c r="IK36" s="409"/>
      <c r="IL36" s="409"/>
      <c r="IM36" s="409"/>
      <c r="IN36" s="409"/>
      <c r="IO36" s="409"/>
      <c r="IP36" s="409"/>
      <c r="IQ36" s="409"/>
      <c r="IR36" s="409"/>
      <c r="IS36" s="409"/>
      <c r="IT36" s="409"/>
      <c r="IU36" s="409"/>
    </row>
    <row r="37" s="397" customFormat="1" hidden="1" spans="1:255">
      <c r="A37" s="419" t="s">
        <v>891</v>
      </c>
      <c r="B37" s="420" t="s">
        <v>985</v>
      </c>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09"/>
      <c r="CO37" s="409"/>
      <c r="CP37" s="409"/>
      <c r="CQ37" s="409"/>
      <c r="CR37" s="409"/>
      <c r="CS37" s="409"/>
      <c r="CT37" s="409"/>
      <c r="CU37" s="409"/>
      <c r="CV37" s="409"/>
      <c r="CW37" s="409"/>
      <c r="CX37" s="409"/>
      <c r="CY37" s="409"/>
      <c r="CZ37" s="409"/>
      <c r="DA37" s="409"/>
      <c r="DB37" s="409"/>
      <c r="DC37" s="409"/>
      <c r="DD37" s="409"/>
      <c r="DE37" s="409"/>
      <c r="DF37" s="409"/>
      <c r="DG37" s="409"/>
      <c r="DH37" s="409"/>
      <c r="DI37" s="409"/>
      <c r="DJ37" s="409"/>
      <c r="DK37" s="409"/>
      <c r="DL37" s="409"/>
      <c r="DM37" s="409"/>
      <c r="DN37" s="409"/>
      <c r="DO37" s="409"/>
      <c r="DP37" s="409"/>
      <c r="DQ37" s="409"/>
      <c r="DR37" s="409"/>
      <c r="DS37" s="409"/>
      <c r="DT37" s="409"/>
      <c r="DU37" s="409"/>
      <c r="DV37" s="409"/>
      <c r="DW37" s="409"/>
      <c r="DX37" s="409"/>
      <c r="DY37" s="409"/>
      <c r="DZ37" s="409"/>
      <c r="EA37" s="409"/>
      <c r="EB37" s="409"/>
      <c r="EC37" s="409"/>
      <c r="ED37" s="409"/>
      <c r="EE37" s="409"/>
      <c r="EF37" s="409"/>
      <c r="EG37" s="409"/>
      <c r="EH37" s="409"/>
      <c r="EI37" s="409"/>
      <c r="EJ37" s="409"/>
      <c r="EK37" s="409"/>
      <c r="EL37" s="409"/>
      <c r="EM37" s="409"/>
      <c r="EN37" s="409"/>
      <c r="EO37" s="409"/>
      <c r="EP37" s="409"/>
      <c r="EQ37" s="409"/>
      <c r="ER37" s="409"/>
      <c r="ES37" s="409"/>
      <c r="ET37" s="409"/>
      <c r="EU37" s="409"/>
      <c r="EV37" s="409"/>
      <c r="EW37" s="409"/>
      <c r="EX37" s="409"/>
      <c r="EY37" s="409"/>
      <c r="EZ37" s="409"/>
      <c r="FA37" s="409"/>
      <c r="FB37" s="409"/>
      <c r="FC37" s="409"/>
      <c r="FD37" s="409"/>
      <c r="FE37" s="409"/>
      <c r="FF37" s="409"/>
      <c r="FG37" s="409"/>
      <c r="FH37" s="409"/>
      <c r="FI37" s="409"/>
      <c r="FJ37" s="409"/>
      <c r="FK37" s="409"/>
      <c r="FL37" s="409"/>
      <c r="FM37" s="409"/>
      <c r="FN37" s="409"/>
      <c r="FO37" s="409"/>
      <c r="FP37" s="409"/>
      <c r="FQ37" s="409"/>
      <c r="FR37" s="409"/>
      <c r="FS37" s="409"/>
      <c r="FT37" s="409"/>
      <c r="FU37" s="409"/>
      <c r="FV37" s="409"/>
      <c r="FW37" s="409"/>
      <c r="FX37" s="409"/>
      <c r="FY37" s="409"/>
      <c r="FZ37" s="409"/>
      <c r="GA37" s="409"/>
      <c r="GB37" s="409"/>
      <c r="GC37" s="409"/>
      <c r="GD37" s="409"/>
      <c r="GE37" s="409"/>
      <c r="GF37" s="409"/>
      <c r="GG37" s="409"/>
      <c r="GH37" s="409"/>
      <c r="GI37" s="409"/>
      <c r="GJ37" s="409"/>
      <c r="GK37" s="409"/>
      <c r="GL37" s="409"/>
      <c r="GM37" s="409"/>
      <c r="GN37" s="409"/>
      <c r="GO37" s="409"/>
      <c r="GP37" s="409"/>
      <c r="GQ37" s="409"/>
      <c r="GR37" s="409"/>
      <c r="GS37" s="409"/>
      <c r="GT37" s="409"/>
      <c r="GU37" s="409"/>
      <c r="GV37" s="409"/>
      <c r="GW37" s="409"/>
      <c r="GX37" s="409"/>
      <c r="GY37" s="409"/>
      <c r="GZ37" s="409"/>
      <c r="HA37" s="409"/>
      <c r="HB37" s="409"/>
      <c r="HC37" s="409"/>
      <c r="HD37" s="409"/>
      <c r="HE37" s="409"/>
      <c r="HF37" s="409"/>
      <c r="HG37" s="409"/>
      <c r="HH37" s="409"/>
      <c r="HI37" s="409"/>
      <c r="HJ37" s="409"/>
      <c r="HK37" s="409"/>
      <c r="HL37" s="409"/>
      <c r="HM37" s="409"/>
      <c r="HN37" s="409"/>
      <c r="HO37" s="409"/>
      <c r="HP37" s="409"/>
      <c r="HQ37" s="409"/>
      <c r="HR37" s="409"/>
      <c r="HS37" s="409"/>
      <c r="HT37" s="409"/>
      <c r="HU37" s="409"/>
      <c r="HV37" s="409"/>
      <c r="HW37" s="409"/>
      <c r="HX37" s="409"/>
      <c r="HY37" s="409"/>
      <c r="HZ37" s="409"/>
      <c r="IA37" s="409"/>
      <c r="IB37" s="409"/>
      <c r="IC37" s="409"/>
      <c r="ID37" s="409"/>
      <c r="IE37" s="409"/>
      <c r="IF37" s="409"/>
      <c r="IG37" s="409"/>
      <c r="IH37" s="409"/>
      <c r="II37" s="409"/>
      <c r="IJ37" s="409"/>
      <c r="IK37" s="409"/>
      <c r="IL37" s="409"/>
      <c r="IM37" s="409"/>
      <c r="IN37" s="409"/>
      <c r="IO37" s="409"/>
      <c r="IP37" s="409"/>
      <c r="IQ37" s="409"/>
      <c r="IR37" s="409"/>
      <c r="IS37" s="409"/>
      <c r="IT37" s="409"/>
      <c r="IU37" s="409"/>
    </row>
    <row r="38" s="397" customFormat="1" hidden="1" spans="1:255">
      <c r="A38" s="419" t="s">
        <v>892</v>
      </c>
      <c r="B38" s="420" t="s">
        <v>969</v>
      </c>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09"/>
      <c r="BX38" s="409"/>
      <c r="BY38" s="409"/>
      <c r="BZ38" s="409"/>
      <c r="CA38" s="409"/>
      <c r="CB38" s="409"/>
      <c r="CC38" s="409"/>
      <c r="CD38" s="409"/>
      <c r="CE38" s="409"/>
      <c r="CF38" s="409"/>
      <c r="CG38" s="409"/>
      <c r="CH38" s="409"/>
      <c r="CI38" s="409"/>
      <c r="CJ38" s="409"/>
      <c r="CK38" s="409"/>
      <c r="CL38" s="409"/>
      <c r="CM38" s="409"/>
      <c r="CN38" s="409"/>
      <c r="CO38" s="409"/>
      <c r="CP38" s="409"/>
      <c r="CQ38" s="409"/>
      <c r="CR38" s="409"/>
      <c r="CS38" s="409"/>
      <c r="CT38" s="409"/>
      <c r="CU38" s="409"/>
      <c r="CV38" s="409"/>
      <c r="CW38" s="409"/>
      <c r="CX38" s="409"/>
      <c r="CY38" s="409"/>
      <c r="CZ38" s="409"/>
      <c r="DA38" s="409"/>
      <c r="DB38" s="409"/>
      <c r="DC38" s="409"/>
      <c r="DD38" s="409"/>
      <c r="DE38" s="409"/>
      <c r="DF38" s="409"/>
      <c r="DG38" s="409"/>
      <c r="DH38" s="409"/>
      <c r="DI38" s="409"/>
      <c r="DJ38" s="409"/>
      <c r="DK38" s="409"/>
      <c r="DL38" s="409"/>
      <c r="DM38" s="409"/>
      <c r="DN38" s="409"/>
      <c r="DO38" s="409"/>
      <c r="DP38" s="409"/>
      <c r="DQ38" s="409"/>
      <c r="DR38" s="409"/>
      <c r="DS38" s="409"/>
      <c r="DT38" s="409"/>
      <c r="DU38" s="409"/>
      <c r="DV38" s="409"/>
      <c r="DW38" s="409"/>
      <c r="DX38" s="409"/>
      <c r="DY38" s="409"/>
      <c r="DZ38" s="409"/>
      <c r="EA38" s="409"/>
      <c r="EB38" s="409"/>
      <c r="EC38" s="409"/>
      <c r="ED38" s="409"/>
      <c r="EE38" s="409"/>
      <c r="EF38" s="409"/>
      <c r="EG38" s="409"/>
      <c r="EH38" s="409"/>
      <c r="EI38" s="409"/>
      <c r="EJ38" s="409"/>
      <c r="EK38" s="409"/>
      <c r="EL38" s="409"/>
      <c r="EM38" s="409"/>
      <c r="EN38" s="409"/>
      <c r="EO38" s="409"/>
      <c r="EP38" s="409"/>
      <c r="EQ38" s="409"/>
      <c r="ER38" s="409"/>
      <c r="ES38" s="409"/>
      <c r="ET38" s="409"/>
      <c r="EU38" s="409"/>
      <c r="EV38" s="409"/>
      <c r="EW38" s="409"/>
      <c r="EX38" s="409"/>
      <c r="EY38" s="409"/>
      <c r="EZ38" s="409"/>
      <c r="FA38" s="409"/>
      <c r="FB38" s="409"/>
      <c r="FC38" s="409"/>
      <c r="FD38" s="409"/>
      <c r="FE38" s="409"/>
      <c r="FF38" s="409"/>
      <c r="FG38" s="409"/>
      <c r="FH38" s="409"/>
      <c r="FI38" s="409"/>
      <c r="FJ38" s="409"/>
      <c r="FK38" s="409"/>
      <c r="FL38" s="409"/>
      <c r="FM38" s="409"/>
      <c r="FN38" s="409"/>
      <c r="FO38" s="409"/>
      <c r="FP38" s="409"/>
      <c r="FQ38" s="409"/>
      <c r="FR38" s="409"/>
      <c r="FS38" s="409"/>
      <c r="FT38" s="409"/>
      <c r="FU38" s="409"/>
      <c r="FV38" s="409"/>
      <c r="FW38" s="409"/>
      <c r="FX38" s="409"/>
      <c r="FY38" s="409"/>
      <c r="FZ38" s="409"/>
      <c r="GA38" s="409"/>
      <c r="GB38" s="409"/>
      <c r="GC38" s="409"/>
      <c r="GD38" s="409"/>
      <c r="GE38" s="409"/>
      <c r="GF38" s="409"/>
      <c r="GG38" s="409"/>
      <c r="GH38" s="409"/>
      <c r="GI38" s="409"/>
      <c r="GJ38" s="409"/>
      <c r="GK38" s="409"/>
      <c r="GL38" s="409"/>
      <c r="GM38" s="409"/>
      <c r="GN38" s="409"/>
      <c r="GO38" s="409"/>
      <c r="GP38" s="409"/>
      <c r="GQ38" s="409"/>
      <c r="GR38" s="409"/>
      <c r="GS38" s="409"/>
      <c r="GT38" s="409"/>
      <c r="GU38" s="409"/>
      <c r="GV38" s="409"/>
      <c r="GW38" s="409"/>
      <c r="GX38" s="409"/>
      <c r="GY38" s="409"/>
      <c r="GZ38" s="409"/>
      <c r="HA38" s="409"/>
      <c r="HB38" s="409"/>
      <c r="HC38" s="409"/>
      <c r="HD38" s="409"/>
      <c r="HE38" s="409"/>
      <c r="HF38" s="409"/>
      <c r="HG38" s="409"/>
      <c r="HH38" s="409"/>
      <c r="HI38" s="409"/>
      <c r="HJ38" s="409"/>
      <c r="HK38" s="409"/>
      <c r="HL38" s="409"/>
      <c r="HM38" s="409"/>
      <c r="HN38" s="409"/>
      <c r="HO38" s="409"/>
      <c r="HP38" s="409"/>
      <c r="HQ38" s="409"/>
      <c r="HR38" s="409"/>
      <c r="HS38" s="409"/>
      <c r="HT38" s="409"/>
      <c r="HU38" s="409"/>
      <c r="HV38" s="409"/>
      <c r="HW38" s="409"/>
      <c r="HX38" s="409"/>
      <c r="HY38" s="409"/>
      <c r="HZ38" s="409"/>
      <c r="IA38" s="409"/>
      <c r="IB38" s="409"/>
      <c r="IC38" s="409"/>
      <c r="ID38" s="409"/>
      <c r="IE38" s="409"/>
      <c r="IF38" s="409"/>
      <c r="IG38" s="409"/>
      <c r="IH38" s="409"/>
      <c r="II38" s="409"/>
      <c r="IJ38" s="409"/>
      <c r="IK38" s="409"/>
      <c r="IL38" s="409"/>
      <c r="IM38" s="409"/>
      <c r="IN38" s="409"/>
      <c r="IO38" s="409"/>
      <c r="IP38" s="409"/>
      <c r="IQ38" s="409"/>
      <c r="IR38" s="409"/>
      <c r="IS38" s="409"/>
      <c r="IT38" s="409"/>
      <c r="IU38" s="409"/>
    </row>
    <row r="39" s="397" customFormat="1" hidden="1" spans="1:255">
      <c r="A39" s="419" t="s">
        <v>893</v>
      </c>
      <c r="B39" s="420" t="s">
        <v>255</v>
      </c>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c r="BW39" s="409"/>
      <c r="BX39" s="409"/>
      <c r="BY39" s="409"/>
      <c r="BZ39" s="409"/>
      <c r="CA39" s="409"/>
      <c r="CB39" s="409"/>
      <c r="CC39" s="409"/>
      <c r="CD39" s="409"/>
      <c r="CE39" s="409"/>
      <c r="CF39" s="409"/>
      <c r="CG39" s="409"/>
      <c r="CH39" s="409"/>
      <c r="CI39" s="409"/>
      <c r="CJ39" s="409"/>
      <c r="CK39" s="409"/>
      <c r="CL39" s="409"/>
      <c r="CM39" s="409"/>
      <c r="CN39" s="409"/>
      <c r="CO39" s="409"/>
      <c r="CP39" s="409"/>
      <c r="CQ39" s="409"/>
      <c r="CR39" s="409"/>
      <c r="CS39" s="409"/>
      <c r="CT39" s="409"/>
      <c r="CU39" s="409"/>
      <c r="CV39" s="409"/>
      <c r="CW39" s="409"/>
      <c r="CX39" s="409"/>
      <c r="CY39" s="409"/>
      <c r="CZ39" s="409"/>
      <c r="DA39" s="409"/>
      <c r="DB39" s="409"/>
      <c r="DC39" s="409"/>
      <c r="DD39" s="409"/>
      <c r="DE39" s="409"/>
      <c r="DF39" s="409"/>
      <c r="DG39" s="409"/>
      <c r="DH39" s="409"/>
      <c r="DI39" s="409"/>
      <c r="DJ39" s="409"/>
      <c r="DK39" s="409"/>
      <c r="DL39" s="409"/>
      <c r="DM39" s="409"/>
      <c r="DN39" s="409"/>
      <c r="DO39" s="409"/>
      <c r="DP39" s="409"/>
      <c r="DQ39" s="409"/>
      <c r="DR39" s="409"/>
      <c r="DS39" s="409"/>
      <c r="DT39" s="409"/>
      <c r="DU39" s="409"/>
      <c r="DV39" s="409"/>
      <c r="DW39" s="409"/>
      <c r="DX39" s="409"/>
      <c r="DY39" s="409"/>
      <c r="DZ39" s="409"/>
      <c r="EA39" s="409"/>
      <c r="EB39" s="409"/>
      <c r="EC39" s="409"/>
      <c r="ED39" s="409"/>
      <c r="EE39" s="409"/>
      <c r="EF39" s="409"/>
      <c r="EG39" s="409"/>
      <c r="EH39" s="409"/>
      <c r="EI39" s="409"/>
      <c r="EJ39" s="409"/>
      <c r="EK39" s="409"/>
      <c r="EL39" s="409"/>
      <c r="EM39" s="409"/>
      <c r="EN39" s="409"/>
      <c r="EO39" s="409"/>
      <c r="EP39" s="409"/>
      <c r="EQ39" s="409"/>
      <c r="ER39" s="409"/>
      <c r="ES39" s="409"/>
      <c r="ET39" s="409"/>
      <c r="EU39" s="409"/>
      <c r="EV39" s="409"/>
      <c r="EW39" s="409"/>
      <c r="EX39" s="409"/>
      <c r="EY39" s="409"/>
      <c r="EZ39" s="409"/>
      <c r="FA39" s="409"/>
      <c r="FB39" s="409"/>
      <c r="FC39" s="409"/>
      <c r="FD39" s="409"/>
      <c r="FE39" s="409"/>
      <c r="FF39" s="409"/>
      <c r="FG39" s="409"/>
      <c r="FH39" s="409"/>
      <c r="FI39" s="409"/>
      <c r="FJ39" s="409"/>
      <c r="FK39" s="409"/>
      <c r="FL39" s="409"/>
      <c r="FM39" s="409"/>
      <c r="FN39" s="409"/>
      <c r="FO39" s="409"/>
      <c r="FP39" s="409"/>
      <c r="FQ39" s="409"/>
      <c r="FR39" s="409"/>
      <c r="FS39" s="409"/>
      <c r="FT39" s="409"/>
      <c r="FU39" s="409"/>
      <c r="FV39" s="409"/>
      <c r="FW39" s="409"/>
      <c r="FX39" s="409"/>
      <c r="FY39" s="409"/>
      <c r="FZ39" s="409"/>
      <c r="GA39" s="409"/>
      <c r="GB39" s="409"/>
      <c r="GC39" s="409"/>
      <c r="GD39" s="409"/>
      <c r="GE39" s="409"/>
      <c r="GF39" s="409"/>
      <c r="GG39" s="409"/>
      <c r="GH39" s="409"/>
      <c r="GI39" s="409"/>
      <c r="GJ39" s="409"/>
      <c r="GK39" s="409"/>
      <c r="GL39" s="409"/>
      <c r="GM39" s="409"/>
      <c r="GN39" s="409"/>
      <c r="GO39" s="409"/>
      <c r="GP39" s="409"/>
      <c r="GQ39" s="409"/>
      <c r="GR39" s="409"/>
      <c r="GS39" s="409"/>
      <c r="GT39" s="409"/>
      <c r="GU39" s="409"/>
      <c r="GV39" s="409"/>
      <c r="GW39" s="409"/>
      <c r="GX39" s="409"/>
      <c r="GY39" s="409"/>
      <c r="GZ39" s="409"/>
      <c r="HA39" s="409"/>
      <c r="HB39" s="409"/>
      <c r="HC39" s="409"/>
      <c r="HD39" s="409"/>
      <c r="HE39" s="409"/>
      <c r="HF39" s="409"/>
      <c r="HG39" s="409"/>
      <c r="HH39" s="409"/>
      <c r="HI39" s="409"/>
      <c r="HJ39" s="409"/>
      <c r="HK39" s="409"/>
      <c r="HL39" s="409"/>
      <c r="HM39" s="409"/>
      <c r="HN39" s="409"/>
      <c r="HO39" s="409"/>
      <c r="HP39" s="409"/>
      <c r="HQ39" s="409"/>
      <c r="HR39" s="409"/>
      <c r="HS39" s="409"/>
      <c r="HT39" s="409"/>
      <c r="HU39" s="409"/>
      <c r="HV39" s="409"/>
      <c r="HW39" s="409"/>
      <c r="HX39" s="409"/>
      <c r="HY39" s="409"/>
      <c r="HZ39" s="409"/>
      <c r="IA39" s="409"/>
      <c r="IB39" s="409"/>
      <c r="IC39" s="409"/>
      <c r="ID39" s="409"/>
      <c r="IE39" s="409"/>
      <c r="IF39" s="409"/>
      <c r="IG39" s="409"/>
      <c r="IH39" s="409"/>
      <c r="II39" s="409"/>
      <c r="IJ39" s="409"/>
      <c r="IK39" s="409"/>
      <c r="IL39" s="409"/>
      <c r="IM39" s="409"/>
      <c r="IN39" s="409"/>
      <c r="IO39" s="409"/>
      <c r="IP39" s="409"/>
      <c r="IQ39" s="409"/>
      <c r="IR39" s="409"/>
      <c r="IS39" s="409"/>
      <c r="IT39" s="409"/>
      <c r="IU39" s="409"/>
    </row>
    <row r="40" s="397" customFormat="1" hidden="1" spans="1:255">
      <c r="A40" s="419" t="s">
        <v>894</v>
      </c>
      <c r="B40" s="420" t="s">
        <v>76</v>
      </c>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U40" s="409"/>
      <c r="AV40" s="409"/>
      <c r="AW40" s="409"/>
      <c r="AX40" s="409"/>
      <c r="AY40" s="409"/>
      <c r="AZ40" s="409"/>
      <c r="BA40" s="409"/>
      <c r="BB40" s="409"/>
      <c r="BC40" s="409"/>
      <c r="BD40" s="409"/>
      <c r="BE40" s="409"/>
      <c r="BF40" s="409"/>
      <c r="BG40" s="409"/>
      <c r="BH40" s="409"/>
      <c r="BI40" s="409"/>
      <c r="BJ40" s="409"/>
      <c r="BK40" s="409"/>
      <c r="BL40" s="409"/>
      <c r="BM40" s="409"/>
      <c r="BN40" s="409"/>
      <c r="BO40" s="409"/>
      <c r="BP40" s="409"/>
      <c r="BQ40" s="409"/>
      <c r="BR40" s="409"/>
      <c r="BS40" s="409"/>
      <c r="BT40" s="409"/>
      <c r="BU40" s="409"/>
      <c r="BV40" s="409"/>
      <c r="BW40" s="409"/>
      <c r="BX40" s="409"/>
      <c r="BY40" s="409"/>
      <c r="BZ40" s="409"/>
      <c r="CA40" s="409"/>
      <c r="CB40" s="409"/>
      <c r="CC40" s="409"/>
      <c r="CD40" s="409"/>
      <c r="CE40" s="409"/>
      <c r="CF40" s="409"/>
      <c r="CG40" s="409"/>
      <c r="CH40" s="409"/>
      <c r="CI40" s="409"/>
      <c r="CJ40" s="409"/>
      <c r="CK40" s="409"/>
      <c r="CL40" s="409"/>
      <c r="CM40" s="409"/>
      <c r="CN40" s="409"/>
      <c r="CO40" s="409"/>
      <c r="CP40" s="409"/>
      <c r="CQ40" s="409"/>
      <c r="CR40" s="409"/>
      <c r="CS40" s="409"/>
      <c r="CT40" s="409"/>
      <c r="CU40" s="409"/>
      <c r="CV40" s="409"/>
      <c r="CW40" s="409"/>
      <c r="CX40" s="409"/>
      <c r="CY40" s="409"/>
      <c r="CZ40" s="409"/>
      <c r="DA40" s="409"/>
      <c r="DB40" s="409"/>
      <c r="DC40" s="409"/>
      <c r="DD40" s="409"/>
      <c r="DE40" s="409"/>
      <c r="DF40" s="409"/>
      <c r="DG40" s="409"/>
      <c r="DH40" s="409"/>
      <c r="DI40" s="409"/>
      <c r="DJ40" s="409"/>
      <c r="DK40" s="409"/>
      <c r="DL40" s="409"/>
      <c r="DM40" s="409"/>
      <c r="DN40" s="409"/>
      <c r="DO40" s="409"/>
      <c r="DP40" s="409"/>
      <c r="DQ40" s="409"/>
      <c r="DR40" s="409"/>
      <c r="DS40" s="409"/>
      <c r="DT40" s="409"/>
      <c r="DU40" s="409"/>
      <c r="DV40" s="409"/>
      <c r="DW40" s="409"/>
      <c r="DX40" s="409"/>
      <c r="DY40" s="409"/>
      <c r="DZ40" s="409"/>
      <c r="EA40" s="409"/>
      <c r="EB40" s="409"/>
      <c r="EC40" s="409"/>
      <c r="ED40" s="409"/>
      <c r="EE40" s="409"/>
      <c r="EF40" s="409"/>
      <c r="EG40" s="409"/>
      <c r="EH40" s="409"/>
      <c r="EI40" s="409"/>
      <c r="EJ40" s="409"/>
      <c r="EK40" s="409"/>
      <c r="EL40" s="409"/>
      <c r="EM40" s="409"/>
      <c r="EN40" s="409"/>
      <c r="EO40" s="409"/>
      <c r="EP40" s="409"/>
      <c r="EQ40" s="409"/>
      <c r="ER40" s="409"/>
      <c r="ES40" s="409"/>
      <c r="ET40" s="409"/>
      <c r="EU40" s="409"/>
      <c r="EV40" s="409"/>
      <c r="EW40" s="409"/>
      <c r="EX40" s="409"/>
      <c r="EY40" s="409"/>
      <c r="EZ40" s="409"/>
      <c r="FA40" s="409"/>
      <c r="FB40" s="409"/>
      <c r="FC40" s="409"/>
      <c r="FD40" s="409"/>
      <c r="FE40" s="409"/>
      <c r="FF40" s="409"/>
      <c r="FG40" s="409"/>
      <c r="FH40" s="409"/>
      <c r="FI40" s="409"/>
      <c r="FJ40" s="409"/>
      <c r="FK40" s="409"/>
      <c r="FL40" s="409"/>
      <c r="FM40" s="409"/>
      <c r="FN40" s="409"/>
      <c r="FO40" s="409"/>
      <c r="FP40" s="409"/>
      <c r="FQ40" s="409"/>
      <c r="FR40" s="409"/>
      <c r="FS40" s="409"/>
      <c r="FT40" s="409"/>
      <c r="FU40" s="409"/>
      <c r="FV40" s="409"/>
      <c r="FW40" s="409"/>
      <c r="FX40" s="409"/>
      <c r="FY40" s="409"/>
      <c r="FZ40" s="409"/>
      <c r="GA40" s="409"/>
      <c r="GB40" s="409"/>
      <c r="GC40" s="409"/>
      <c r="GD40" s="409"/>
      <c r="GE40" s="409"/>
      <c r="GF40" s="409"/>
      <c r="GG40" s="409"/>
      <c r="GH40" s="409"/>
      <c r="GI40" s="409"/>
      <c r="GJ40" s="409"/>
      <c r="GK40" s="409"/>
      <c r="GL40" s="409"/>
      <c r="GM40" s="409"/>
      <c r="GN40" s="409"/>
      <c r="GO40" s="409"/>
      <c r="GP40" s="409"/>
      <c r="GQ40" s="409"/>
      <c r="GR40" s="409"/>
      <c r="GS40" s="409"/>
      <c r="GT40" s="409"/>
      <c r="GU40" s="409"/>
      <c r="GV40" s="409"/>
      <c r="GW40" s="409"/>
      <c r="GX40" s="409"/>
      <c r="GY40" s="409"/>
      <c r="GZ40" s="409"/>
      <c r="HA40" s="409"/>
      <c r="HB40" s="409"/>
      <c r="HC40" s="409"/>
      <c r="HD40" s="409"/>
      <c r="HE40" s="409"/>
      <c r="HF40" s="409"/>
      <c r="HG40" s="409"/>
      <c r="HH40" s="409"/>
      <c r="HI40" s="409"/>
      <c r="HJ40" s="409"/>
      <c r="HK40" s="409"/>
      <c r="HL40" s="409"/>
      <c r="HM40" s="409"/>
      <c r="HN40" s="409"/>
      <c r="HO40" s="409"/>
      <c r="HP40" s="409"/>
      <c r="HQ40" s="409"/>
      <c r="HR40" s="409"/>
      <c r="HS40" s="409"/>
      <c r="HT40" s="409"/>
      <c r="HU40" s="409"/>
      <c r="HV40" s="409"/>
      <c r="HW40" s="409"/>
      <c r="HX40" s="409"/>
      <c r="HY40" s="409"/>
      <c r="HZ40" s="409"/>
      <c r="IA40" s="409"/>
      <c r="IB40" s="409"/>
      <c r="IC40" s="409"/>
      <c r="ID40" s="409"/>
      <c r="IE40" s="409"/>
      <c r="IF40" s="409"/>
      <c r="IG40" s="409"/>
      <c r="IH40" s="409"/>
      <c r="II40" s="409"/>
      <c r="IJ40" s="409"/>
      <c r="IK40" s="409"/>
      <c r="IL40" s="409"/>
      <c r="IM40" s="409"/>
      <c r="IN40" s="409"/>
      <c r="IO40" s="409"/>
      <c r="IP40" s="409"/>
      <c r="IQ40" s="409"/>
      <c r="IR40" s="409"/>
      <c r="IS40" s="409"/>
      <c r="IT40" s="409"/>
      <c r="IU40" s="409"/>
    </row>
    <row r="41" s="397" customFormat="1" hidden="1" spans="1:255">
      <c r="A41" s="419" t="s">
        <v>895</v>
      </c>
      <c r="B41" s="420" t="s">
        <v>911</v>
      </c>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09"/>
      <c r="AZ41" s="409"/>
      <c r="BA41" s="409"/>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409"/>
      <c r="CU41" s="409"/>
      <c r="CV41" s="409"/>
      <c r="CW41" s="409"/>
      <c r="CX41" s="409"/>
      <c r="CY41" s="409"/>
      <c r="CZ41" s="409"/>
      <c r="DA41" s="409"/>
      <c r="DB41" s="409"/>
      <c r="DC41" s="409"/>
      <c r="DD41" s="409"/>
      <c r="DE41" s="409"/>
      <c r="DF41" s="409"/>
      <c r="DG41" s="409"/>
      <c r="DH41" s="409"/>
      <c r="DI41" s="409"/>
      <c r="DJ41" s="409"/>
      <c r="DK41" s="409"/>
      <c r="DL41" s="409"/>
      <c r="DM41" s="409"/>
      <c r="DN41" s="409"/>
      <c r="DO41" s="409"/>
      <c r="DP41" s="409"/>
      <c r="DQ41" s="409"/>
      <c r="DR41" s="409"/>
      <c r="DS41" s="409"/>
      <c r="DT41" s="409"/>
      <c r="DU41" s="409"/>
      <c r="DV41" s="409"/>
      <c r="DW41" s="409"/>
      <c r="DX41" s="409"/>
      <c r="DY41" s="409"/>
      <c r="DZ41" s="409"/>
      <c r="EA41" s="409"/>
      <c r="EB41" s="409"/>
      <c r="EC41" s="409"/>
      <c r="ED41" s="409"/>
      <c r="EE41" s="409"/>
      <c r="EF41" s="409"/>
      <c r="EG41" s="409"/>
      <c r="EH41" s="409"/>
      <c r="EI41" s="409"/>
      <c r="EJ41" s="409"/>
      <c r="EK41" s="409"/>
      <c r="EL41" s="409"/>
      <c r="EM41" s="409"/>
      <c r="EN41" s="409"/>
      <c r="EO41" s="409"/>
      <c r="EP41" s="409"/>
      <c r="EQ41" s="409"/>
      <c r="ER41" s="409"/>
      <c r="ES41" s="409"/>
      <c r="ET41" s="409"/>
      <c r="EU41" s="409"/>
      <c r="EV41" s="409"/>
      <c r="EW41" s="409"/>
      <c r="EX41" s="409"/>
      <c r="EY41" s="409"/>
      <c r="EZ41" s="409"/>
      <c r="FA41" s="409"/>
      <c r="FB41" s="409"/>
      <c r="FC41" s="409"/>
      <c r="FD41" s="409"/>
      <c r="FE41" s="409"/>
      <c r="FF41" s="409"/>
      <c r="FG41" s="409"/>
      <c r="FH41" s="409"/>
      <c r="FI41" s="409"/>
      <c r="FJ41" s="409"/>
      <c r="FK41" s="409"/>
      <c r="FL41" s="409"/>
      <c r="FM41" s="409"/>
      <c r="FN41" s="409"/>
      <c r="FO41" s="409"/>
      <c r="FP41" s="409"/>
      <c r="FQ41" s="409"/>
      <c r="FR41" s="409"/>
      <c r="FS41" s="409"/>
      <c r="FT41" s="409"/>
      <c r="FU41" s="409"/>
      <c r="FV41" s="409"/>
      <c r="FW41" s="409"/>
      <c r="FX41" s="409"/>
      <c r="FY41" s="409"/>
      <c r="FZ41" s="409"/>
      <c r="GA41" s="409"/>
      <c r="GB41" s="409"/>
      <c r="GC41" s="409"/>
      <c r="GD41" s="409"/>
      <c r="GE41" s="409"/>
      <c r="GF41" s="409"/>
      <c r="GG41" s="409"/>
      <c r="GH41" s="409"/>
      <c r="GI41" s="409"/>
      <c r="GJ41" s="409"/>
      <c r="GK41" s="409"/>
      <c r="GL41" s="409"/>
      <c r="GM41" s="409"/>
      <c r="GN41" s="409"/>
      <c r="GO41" s="409"/>
      <c r="GP41" s="409"/>
      <c r="GQ41" s="409"/>
      <c r="GR41" s="409"/>
      <c r="GS41" s="409"/>
      <c r="GT41" s="409"/>
      <c r="GU41" s="409"/>
      <c r="GV41" s="409"/>
      <c r="GW41" s="409"/>
      <c r="GX41" s="409"/>
      <c r="GY41" s="409"/>
      <c r="GZ41" s="409"/>
      <c r="HA41" s="409"/>
      <c r="HB41" s="409"/>
      <c r="HC41" s="409"/>
      <c r="HD41" s="409"/>
      <c r="HE41" s="409"/>
      <c r="HF41" s="409"/>
      <c r="HG41" s="409"/>
      <c r="HH41" s="409"/>
      <c r="HI41" s="409"/>
      <c r="HJ41" s="409"/>
      <c r="HK41" s="409"/>
      <c r="HL41" s="409"/>
      <c r="HM41" s="409"/>
      <c r="HN41" s="409"/>
      <c r="HO41" s="409"/>
      <c r="HP41" s="409"/>
      <c r="HQ41" s="409"/>
      <c r="HR41" s="409"/>
      <c r="HS41" s="409"/>
      <c r="HT41" s="409"/>
      <c r="HU41" s="409"/>
      <c r="HV41" s="409"/>
      <c r="HW41" s="409"/>
      <c r="HX41" s="409"/>
      <c r="HY41" s="409"/>
      <c r="HZ41" s="409"/>
      <c r="IA41" s="409"/>
      <c r="IB41" s="409"/>
      <c r="IC41" s="409"/>
      <c r="ID41" s="409"/>
      <c r="IE41" s="409"/>
      <c r="IF41" s="409"/>
      <c r="IG41" s="409"/>
      <c r="IH41" s="409"/>
      <c r="II41" s="409"/>
      <c r="IJ41" s="409"/>
      <c r="IK41" s="409"/>
      <c r="IL41" s="409"/>
      <c r="IM41" s="409"/>
      <c r="IN41" s="409"/>
      <c r="IO41" s="409"/>
      <c r="IP41" s="409"/>
      <c r="IQ41" s="409"/>
      <c r="IR41" s="409"/>
      <c r="IS41" s="409"/>
      <c r="IT41" s="409"/>
      <c r="IU41" s="409"/>
    </row>
    <row r="42" s="397" customFormat="1" hidden="1" spans="1:255">
      <c r="A42" s="419" t="s">
        <v>896</v>
      </c>
      <c r="B42" s="420" t="s">
        <v>912</v>
      </c>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c r="BO42" s="409"/>
      <c r="BP42" s="409"/>
      <c r="BQ42" s="409"/>
      <c r="BR42" s="409"/>
      <c r="BS42" s="409"/>
      <c r="BT42" s="409"/>
      <c r="BU42" s="409"/>
      <c r="BV42" s="409"/>
      <c r="BW42" s="409"/>
      <c r="BX42" s="409"/>
      <c r="BY42" s="409"/>
      <c r="BZ42" s="409"/>
      <c r="CA42" s="409"/>
      <c r="CB42" s="409"/>
      <c r="CC42" s="409"/>
      <c r="CD42" s="409"/>
      <c r="CE42" s="409"/>
      <c r="CF42" s="409"/>
      <c r="CG42" s="409"/>
      <c r="CH42" s="409"/>
      <c r="CI42" s="409"/>
      <c r="CJ42" s="409"/>
      <c r="CK42" s="409"/>
      <c r="CL42" s="409"/>
      <c r="CM42" s="409"/>
      <c r="CN42" s="409"/>
      <c r="CO42" s="409"/>
      <c r="CP42" s="409"/>
      <c r="CQ42" s="409"/>
      <c r="CR42" s="409"/>
      <c r="CS42" s="409"/>
      <c r="CT42" s="409"/>
      <c r="CU42" s="409"/>
      <c r="CV42" s="409"/>
      <c r="CW42" s="409"/>
      <c r="CX42" s="409"/>
      <c r="CY42" s="409"/>
      <c r="CZ42" s="409"/>
      <c r="DA42" s="409"/>
      <c r="DB42" s="409"/>
      <c r="DC42" s="409"/>
      <c r="DD42" s="409"/>
      <c r="DE42" s="409"/>
      <c r="DF42" s="409"/>
      <c r="DG42" s="409"/>
      <c r="DH42" s="409"/>
      <c r="DI42" s="409"/>
      <c r="DJ42" s="409"/>
      <c r="DK42" s="409"/>
      <c r="DL42" s="409"/>
      <c r="DM42" s="409"/>
      <c r="DN42" s="409"/>
      <c r="DO42" s="409"/>
      <c r="DP42" s="409"/>
      <c r="DQ42" s="409"/>
      <c r="DR42" s="409"/>
      <c r="DS42" s="409"/>
      <c r="DT42" s="409"/>
      <c r="DU42" s="409"/>
      <c r="DV42" s="409"/>
      <c r="DW42" s="409"/>
      <c r="DX42" s="409"/>
      <c r="DY42" s="409"/>
      <c r="DZ42" s="409"/>
      <c r="EA42" s="409"/>
      <c r="EB42" s="409"/>
      <c r="EC42" s="409"/>
      <c r="ED42" s="409"/>
      <c r="EE42" s="409"/>
      <c r="EF42" s="409"/>
      <c r="EG42" s="409"/>
      <c r="EH42" s="409"/>
      <c r="EI42" s="409"/>
      <c r="EJ42" s="409"/>
      <c r="EK42" s="409"/>
      <c r="EL42" s="409"/>
      <c r="EM42" s="409"/>
      <c r="EN42" s="409"/>
      <c r="EO42" s="409"/>
      <c r="EP42" s="409"/>
      <c r="EQ42" s="409"/>
      <c r="ER42" s="409"/>
      <c r="ES42" s="409"/>
      <c r="ET42" s="409"/>
      <c r="EU42" s="409"/>
      <c r="EV42" s="409"/>
      <c r="EW42" s="409"/>
      <c r="EX42" s="409"/>
      <c r="EY42" s="409"/>
      <c r="EZ42" s="409"/>
      <c r="FA42" s="409"/>
      <c r="FB42" s="409"/>
      <c r="FC42" s="409"/>
      <c r="FD42" s="409"/>
      <c r="FE42" s="409"/>
      <c r="FF42" s="409"/>
      <c r="FG42" s="409"/>
      <c r="FH42" s="409"/>
      <c r="FI42" s="409"/>
      <c r="FJ42" s="409"/>
      <c r="FK42" s="409"/>
      <c r="FL42" s="409"/>
      <c r="FM42" s="409"/>
      <c r="FN42" s="409"/>
      <c r="FO42" s="409"/>
      <c r="FP42" s="409"/>
      <c r="FQ42" s="409"/>
      <c r="FR42" s="409"/>
      <c r="FS42" s="409"/>
      <c r="FT42" s="409"/>
      <c r="FU42" s="409"/>
      <c r="FV42" s="409"/>
      <c r="FW42" s="409"/>
      <c r="FX42" s="409"/>
      <c r="FY42" s="409"/>
      <c r="FZ42" s="409"/>
      <c r="GA42" s="409"/>
      <c r="GB42" s="409"/>
      <c r="GC42" s="409"/>
      <c r="GD42" s="409"/>
      <c r="GE42" s="409"/>
      <c r="GF42" s="409"/>
      <c r="GG42" s="409"/>
      <c r="GH42" s="409"/>
      <c r="GI42" s="409"/>
      <c r="GJ42" s="409"/>
      <c r="GK42" s="409"/>
      <c r="GL42" s="409"/>
      <c r="GM42" s="409"/>
      <c r="GN42" s="409"/>
      <c r="GO42" s="409"/>
      <c r="GP42" s="409"/>
      <c r="GQ42" s="409"/>
      <c r="GR42" s="409"/>
      <c r="GS42" s="409"/>
      <c r="GT42" s="409"/>
      <c r="GU42" s="409"/>
      <c r="GV42" s="409"/>
      <c r="GW42" s="409"/>
      <c r="GX42" s="409"/>
      <c r="GY42" s="409"/>
      <c r="GZ42" s="409"/>
      <c r="HA42" s="409"/>
      <c r="HB42" s="409"/>
      <c r="HC42" s="409"/>
      <c r="HD42" s="409"/>
      <c r="HE42" s="409"/>
      <c r="HF42" s="409"/>
      <c r="HG42" s="409"/>
      <c r="HH42" s="409"/>
      <c r="HI42" s="409"/>
      <c r="HJ42" s="409"/>
      <c r="HK42" s="409"/>
      <c r="HL42" s="409"/>
      <c r="HM42" s="409"/>
      <c r="HN42" s="409"/>
      <c r="HO42" s="409"/>
      <c r="HP42" s="409"/>
      <c r="HQ42" s="409"/>
      <c r="HR42" s="409"/>
      <c r="HS42" s="409"/>
      <c r="HT42" s="409"/>
      <c r="HU42" s="409"/>
      <c r="HV42" s="409"/>
      <c r="HW42" s="409"/>
      <c r="HX42" s="409"/>
      <c r="HY42" s="409"/>
      <c r="HZ42" s="409"/>
      <c r="IA42" s="409"/>
      <c r="IB42" s="409"/>
      <c r="IC42" s="409"/>
      <c r="ID42" s="409"/>
      <c r="IE42" s="409"/>
      <c r="IF42" s="409"/>
      <c r="IG42" s="409"/>
      <c r="IH42" s="409"/>
      <c r="II42" s="409"/>
      <c r="IJ42" s="409"/>
      <c r="IK42" s="409"/>
      <c r="IL42" s="409"/>
      <c r="IM42" s="409"/>
      <c r="IN42" s="409"/>
      <c r="IO42" s="409"/>
      <c r="IP42" s="409"/>
      <c r="IQ42" s="409"/>
      <c r="IR42" s="409"/>
      <c r="IS42" s="409"/>
      <c r="IT42" s="409"/>
      <c r="IU42" s="409"/>
    </row>
    <row r="43" s="397" customFormat="1" hidden="1" spans="1:255">
      <c r="A43" s="419" t="s">
        <v>897</v>
      </c>
      <c r="B43" s="420" t="s">
        <v>913</v>
      </c>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409"/>
      <c r="BZ43" s="409"/>
      <c r="CA43" s="409"/>
      <c r="CB43" s="409"/>
      <c r="CC43" s="409"/>
      <c r="CD43" s="409"/>
      <c r="CE43" s="409"/>
      <c r="CF43" s="409"/>
      <c r="CG43" s="409"/>
      <c r="CH43" s="409"/>
      <c r="CI43" s="409"/>
      <c r="CJ43" s="409"/>
      <c r="CK43" s="409"/>
      <c r="CL43" s="409"/>
      <c r="CM43" s="409"/>
      <c r="CN43" s="409"/>
      <c r="CO43" s="409"/>
      <c r="CP43" s="409"/>
      <c r="CQ43" s="409"/>
      <c r="CR43" s="409"/>
      <c r="CS43" s="409"/>
      <c r="CT43" s="409"/>
      <c r="CU43" s="409"/>
      <c r="CV43" s="409"/>
      <c r="CW43" s="409"/>
      <c r="CX43" s="409"/>
      <c r="CY43" s="409"/>
      <c r="CZ43" s="409"/>
      <c r="DA43" s="409"/>
      <c r="DB43" s="409"/>
      <c r="DC43" s="409"/>
      <c r="DD43" s="409"/>
      <c r="DE43" s="409"/>
      <c r="DF43" s="409"/>
      <c r="DG43" s="409"/>
      <c r="DH43" s="409"/>
      <c r="DI43" s="409"/>
      <c r="DJ43" s="409"/>
      <c r="DK43" s="409"/>
      <c r="DL43" s="409"/>
      <c r="DM43" s="409"/>
      <c r="DN43" s="409"/>
      <c r="DO43" s="409"/>
      <c r="DP43" s="409"/>
      <c r="DQ43" s="409"/>
      <c r="DR43" s="409"/>
      <c r="DS43" s="409"/>
      <c r="DT43" s="409"/>
      <c r="DU43" s="409"/>
      <c r="DV43" s="409"/>
      <c r="DW43" s="409"/>
      <c r="DX43" s="409"/>
      <c r="DY43" s="409"/>
      <c r="DZ43" s="409"/>
      <c r="EA43" s="409"/>
      <c r="EB43" s="409"/>
      <c r="EC43" s="409"/>
      <c r="ED43" s="409"/>
      <c r="EE43" s="409"/>
      <c r="EF43" s="409"/>
      <c r="EG43" s="409"/>
      <c r="EH43" s="409"/>
      <c r="EI43" s="409"/>
      <c r="EJ43" s="409"/>
      <c r="EK43" s="409"/>
      <c r="EL43" s="409"/>
      <c r="EM43" s="409"/>
      <c r="EN43" s="409"/>
      <c r="EO43" s="409"/>
      <c r="EP43" s="409"/>
      <c r="EQ43" s="409"/>
      <c r="ER43" s="409"/>
      <c r="ES43" s="409"/>
      <c r="ET43" s="409"/>
      <c r="EU43" s="409"/>
      <c r="EV43" s="409"/>
      <c r="EW43" s="409"/>
      <c r="EX43" s="409"/>
      <c r="EY43" s="409"/>
      <c r="EZ43" s="409"/>
      <c r="FA43" s="409"/>
      <c r="FB43" s="409"/>
      <c r="FC43" s="409"/>
      <c r="FD43" s="409"/>
      <c r="FE43" s="409"/>
      <c r="FF43" s="409"/>
      <c r="FG43" s="409"/>
      <c r="FH43" s="409"/>
      <c r="FI43" s="409"/>
      <c r="FJ43" s="409"/>
      <c r="FK43" s="409"/>
      <c r="FL43" s="409"/>
      <c r="FM43" s="409"/>
      <c r="FN43" s="409"/>
      <c r="FO43" s="409"/>
      <c r="FP43" s="409"/>
      <c r="FQ43" s="409"/>
      <c r="FR43" s="409"/>
      <c r="FS43" s="409"/>
      <c r="FT43" s="409"/>
      <c r="FU43" s="409"/>
      <c r="FV43" s="409"/>
      <c r="FW43" s="409"/>
      <c r="FX43" s="409"/>
      <c r="FY43" s="409"/>
      <c r="FZ43" s="409"/>
      <c r="GA43" s="409"/>
      <c r="GB43" s="409"/>
      <c r="GC43" s="409"/>
      <c r="GD43" s="409"/>
      <c r="GE43" s="409"/>
      <c r="GF43" s="409"/>
      <c r="GG43" s="409"/>
      <c r="GH43" s="409"/>
      <c r="GI43" s="409"/>
      <c r="GJ43" s="409"/>
      <c r="GK43" s="409"/>
      <c r="GL43" s="409"/>
      <c r="GM43" s="409"/>
      <c r="GN43" s="409"/>
      <c r="GO43" s="409"/>
      <c r="GP43" s="409"/>
      <c r="GQ43" s="409"/>
      <c r="GR43" s="409"/>
      <c r="GS43" s="409"/>
      <c r="GT43" s="409"/>
      <c r="GU43" s="409"/>
      <c r="GV43" s="409"/>
      <c r="GW43" s="409"/>
      <c r="GX43" s="409"/>
      <c r="GY43" s="409"/>
      <c r="GZ43" s="409"/>
      <c r="HA43" s="409"/>
      <c r="HB43" s="409"/>
      <c r="HC43" s="409"/>
      <c r="HD43" s="409"/>
      <c r="HE43" s="409"/>
      <c r="HF43" s="409"/>
      <c r="HG43" s="409"/>
      <c r="HH43" s="409"/>
      <c r="HI43" s="409"/>
      <c r="HJ43" s="409"/>
      <c r="HK43" s="409"/>
      <c r="HL43" s="409"/>
      <c r="HM43" s="409"/>
      <c r="HN43" s="409"/>
      <c r="HO43" s="409"/>
      <c r="HP43" s="409"/>
      <c r="HQ43" s="409"/>
      <c r="HR43" s="409"/>
      <c r="HS43" s="409"/>
      <c r="HT43" s="409"/>
      <c r="HU43" s="409"/>
      <c r="HV43" s="409"/>
      <c r="HW43" s="409"/>
      <c r="HX43" s="409"/>
      <c r="HY43" s="409"/>
      <c r="HZ43" s="409"/>
      <c r="IA43" s="409"/>
      <c r="IB43" s="409"/>
      <c r="IC43" s="409"/>
      <c r="ID43" s="409"/>
      <c r="IE43" s="409"/>
      <c r="IF43" s="409"/>
      <c r="IG43" s="409"/>
      <c r="IH43" s="409"/>
      <c r="II43" s="409"/>
      <c r="IJ43" s="409"/>
      <c r="IK43" s="409"/>
      <c r="IL43" s="409"/>
      <c r="IM43" s="409"/>
      <c r="IN43" s="409"/>
      <c r="IO43" s="409"/>
      <c r="IP43" s="409"/>
      <c r="IQ43" s="409"/>
      <c r="IR43" s="409"/>
      <c r="IS43" s="409"/>
      <c r="IT43" s="409"/>
      <c r="IU43" s="409"/>
    </row>
    <row r="44" s="397" customFormat="1" hidden="1" spans="1:255">
      <c r="A44" s="419" t="s">
        <v>898</v>
      </c>
      <c r="B44" s="420" t="s">
        <v>180</v>
      </c>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c r="CW44" s="409"/>
      <c r="CX44" s="409"/>
      <c r="CY44" s="409"/>
      <c r="CZ44" s="409"/>
      <c r="DA44" s="409"/>
      <c r="DB44" s="409"/>
      <c r="DC44" s="409"/>
      <c r="DD44" s="409"/>
      <c r="DE44" s="409"/>
      <c r="DF44" s="409"/>
      <c r="DG44" s="409"/>
      <c r="DH44" s="409"/>
      <c r="DI44" s="409"/>
      <c r="DJ44" s="409"/>
      <c r="DK44" s="409"/>
      <c r="DL44" s="409"/>
      <c r="DM44" s="409"/>
      <c r="DN44" s="409"/>
      <c r="DO44" s="409"/>
      <c r="DP44" s="409"/>
      <c r="DQ44" s="409"/>
      <c r="DR44" s="409"/>
      <c r="DS44" s="409"/>
      <c r="DT44" s="409"/>
      <c r="DU44" s="409"/>
      <c r="DV44" s="409"/>
      <c r="DW44" s="409"/>
      <c r="DX44" s="409"/>
      <c r="DY44" s="409"/>
      <c r="DZ44" s="409"/>
      <c r="EA44" s="409"/>
      <c r="EB44" s="409"/>
      <c r="EC44" s="409"/>
      <c r="ED44" s="409"/>
      <c r="EE44" s="409"/>
      <c r="EF44" s="409"/>
      <c r="EG44" s="409"/>
      <c r="EH44" s="409"/>
      <c r="EI44" s="409"/>
      <c r="EJ44" s="409"/>
      <c r="EK44" s="409"/>
      <c r="EL44" s="409"/>
      <c r="EM44" s="409"/>
      <c r="EN44" s="409"/>
      <c r="EO44" s="409"/>
      <c r="EP44" s="409"/>
      <c r="EQ44" s="409"/>
      <c r="ER44" s="409"/>
      <c r="ES44" s="409"/>
      <c r="ET44" s="409"/>
      <c r="EU44" s="409"/>
      <c r="EV44" s="409"/>
      <c r="EW44" s="409"/>
      <c r="EX44" s="409"/>
      <c r="EY44" s="409"/>
      <c r="EZ44" s="409"/>
      <c r="FA44" s="409"/>
      <c r="FB44" s="409"/>
      <c r="FC44" s="409"/>
      <c r="FD44" s="409"/>
      <c r="FE44" s="409"/>
      <c r="FF44" s="409"/>
      <c r="FG44" s="409"/>
      <c r="FH44" s="409"/>
      <c r="FI44" s="409"/>
      <c r="FJ44" s="409"/>
      <c r="FK44" s="409"/>
      <c r="FL44" s="409"/>
      <c r="FM44" s="409"/>
      <c r="FN44" s="409"/>
      <c r="FO44" s="409"/>
      <c r="FP44" s="409"/>
      <c r="FQ44" s="409"/>
      <c r="FR44" s="409"/>
      <c r="FS44" s="409"/>
      <c r="FT44" s="409"/>
      <c r="FU44" s="409"/>
      <c r="FV44" s="409"/>
      <c r="FW44" s="409"/>
      <c r="FX44" s="409"/>
      <c r="FY44" s="409"/>
      <c r="FZ44" s="409"/>
      <c r="GA44" s="409"/>
      <c r="GB44" s="409"/>
      <c r="GC44" s="409"/>
      <c r="GD44" s="409"/>
      <c r="GE44" s="409"/>
      <c r="GF44" s="409"/>
      <c r="GG44" s="409"/>
      <c r="GH44" s="409"/>
      <c r="GI44" s="409"/>
      <c r="GJ44" s="409"/>
      <c r="GK44" s="409"/>
      <c r="GL44" s="409"/>
      <c r="GM44" s="409"/>
      <c r="GN44" s="409"/>
      <c r="GO44" s="409"/>
      <c r="GP44" s="409"/>
      <c r="GQ44" s="409"/>
      <c r="GR44" s="409"/>
      <c r="GS44" s="409"/>
      <c r="GT44" s="409"/>
      <c r="GU44" s="409"/>
      <c r="GV44" s="409"/>
      <c r="GW44" s="409"/>
      <c r="GX44" s="409"/>
      <c r="GY44" s="409"/>
      <c r="GZ44" s="409"/>
      <c r="HA44" s="409"/>
      <c r="HB44" s="409"/>
      <c r="HC44" s="409"/>
      <c r="HD44" s="409"/>
      <c r="HE44" s="409"/>
      <c r="HF44" s="409"/>
      <c r="HG44" s="409"/>
      <c r="HH44" s="409"/>
      <c r="HI44" s="409"/>
      <c r="HJ44" s="409"/>
      <c r="HK44" s="409"/>
      <c r="HL44" s="409"/>
      <c r="HM44" s="409"/>
      <c r="HN44" s="409"/>
      <c r="HO44" s="409"/>
      <c r="HP44" s="409"/>
      <c r="HQ44" s="409"/>
      <c r="HR44" s="409"/>
      <c r="HS44" s="409"/>
      <c r="HT44" s="409"/>
      <c r="HU44" s="409"/>
      <c r="HV44" s="409"/>
      <c r="HW44" s="409"/>
      <c r="HX44" s="409"/>
      <c r="HY44" s="409"/>
      <c r="HZ44" s="409"/>
      <c r="IA44" s="409"/>
      <c r="IB44" s="409"/>
      <c r="IC44" s="409"/>
      <c r="ID44" s="409"/>
      <c r="IE44" s="409"/>
      <c r="IF44" s="409"/>
      <c r="IG44" s="409"/>
      <c r="IH44" s="409"/>
      <c r="II44" s="409"/>
      <c r="IJ44" s="409"/>
      <c r="IK44" s="409"/>
      <c r="IL44" s="409"/>
      <c r="IM44" s="409"/>
      <c r="IN44" s="409"/>
      <c r="IO44" s="409"/>
      <c r="IP44" s="409"/>
      <c r="IQ44" s="409"/>
      <c r="IR44" s="409"/>
      <c r="IS44" s="409"/>
      <c r="IT44" s="409"/>
      <c r="IU44" s="409"/>
    </row>
    <row r="45" s="397" customFormat="1" hidden="1" spans="1:255">
      <c r="A45" s="419" t="s">
        <v>899</v>
      </c>
      <c r="B45" s="420" t="s">
        <v>986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c r="BW45" s="409"/>
      <c r="BX45" s="409"/>
      <c r="BY45" s="409"/>
      <c r="BZ45" s="409"/>
      <c r="CA45" s="409"/>
      <c r="CB45" s="409"/>
      <c r="CC45" s="409"/>
      <c r="CD45" s="409"/>
      <c r="CE45" s="409"/>
      <c r="CF45" s="409"/>
      <c r="CG45" s="409"/>
      <c r="CH45" s="409"/>
      <c r="CI45" s="409"/>
      <c r="CJ45" s="409"/>
      <c r="CK45" s="409"/>
      <c r="CL45" s="409"/>
      <c r="CM45" s="409"/>
      <c r="CN45" s="409"/>
      <c r="CO45" s="409"/>
      <c r="CP45" s="409"/>
      <c r="CQ45" s="409"/>
      <c r="CR45" s="409"/>
      <c r="CS45" s="409"/>
      <c r="CT45" s="409"/>
      <c r="CU45" s="409"/>
      <c r="CV45" s="409"/>
      <c r="CW45" s="409"/>
      <c r="CX45" s="409"/>
      <c r="CY45" s="409"/>
      <c r="CZ45" s="409"/>
      <c r="DA45" s="409"/>
      <c r="DB45" s="409"/>
      <c r="DC45" s="409"/>
      <c r="DD45" s="409"/>
      <c r="DE45" s="409"/>
      <c r="DF45" s="409"/>
      <c r="DG45" s="409"/>
      <c r="DH45" s="409"/>
      <c r="DI45" s="409"/>
      <c r="DJ45" s="409"/>
      <c r="DK45" s="409"/>
      <c r="DL45" s="409"/>
      <c r="DM45" s="409"/>
      <c r="DN45" s="409"/>
      <c r="DO45" s="409"/>
      <c r="DP45" s="409"/>
      <c r="DQ45" s="409"/>
      <c r="DR45" s="409"/>
      <c r="DS45" s="409"/>
      <c r="DT45" s="409"/>
      <c r="DU45" s="409"/>
      <c r="DV45" s="409"/>
      <c r="DW45" s="409"/>
      <c r="DX45" s="409"/>
      <c r="DY45" s="409"/>
      <c r="DZ45" s="409"/>
      <c r="EA45" s="409"/>
      <c r="EB45" s="409"/>
      <c r="EC45" s="409"/>
      <c r="ED45" s="409"/>
      <c r="EE45" s="409"/>
      <c r="EF45" s="409"/>
      <c r="EG45" s="409"/>
      <c r="EH45" s="409"/>
      <c r="EI45" s="409"/>
      <c r="EJ45" s="409"/>
      <c r="EK45" s="409"/>
      <c r="EL45" s="409"/>
      <c r="EM45" s="409"/>
      <c r="EN45" s="409"/>
      <c r="EO45" s="409"/>
      <c r="EP45" s="409"/>
      <c r="EQ45" s="409"/>
      <c r="ER45" s="409"/>
      <c r="ES45" s="409"/>
      <c r="ET45" s="409"/>
      <c r="EU45" s="409"/>
      <c r="EV45" s="409"/>
      <c r="EW45" s="409"/>
      <c r="EX45" s="409"/>
      <c r="EY45" s="409"/>
      <c r="EZ45" s="409"/>
      <c r="FA45" s="409"/>
      <c r="FB45" s="409"/>
      <c r="FC45" s="409"/>
      <c r="FD45" s="409"/>
      <c r="FE45" s="409"/>
      <c r="FF45" s="409"/>
      <c r="FG45" s="409"/>
      <c r="FH45" s="409"/>
      <c r="FI45" s="409"/>
      <c r="FJ45" s="409"/>
      <c r="FK45" s="409"/>
      <c r="FL45" s="409"/>
      <c r="FM45" s="409"/>
      <c r="FN45" s="409"/>
      <c r="FO45" s="409"/>
      <c r="FP45" s="409"/>
      <c r="FQ45" s="409"/>
      <c r="FR45" s="409"/>
      <c r="FS45" s="409"/>
      <c r="FT45" s="409"/>
      <c r="FU45" s="409"/>
      <c r="FV45" s="409"/>
      <c r="FW45" s="409"/>
      <c r="FX45" s="409"/>
      <c r="FY45" s="409"/>
      <c r="FZ45" s="409"/>
      <c r="GA45" s="409"/>
      <c r="GB45" s="409"/>
      <c r="GC45" s="409"/>
      <c r="GD45" s="409"/>
      <c r="GE45" s="409"/>
      <c r="GF45" s="409"/>
      <c r="GG45" s="409"/>
      <c r="GH45" s="409"/>
      <c r="GI45" s="409"/>
      <c r="GJ45" s="409"/>
      <c r="GK45" s="409"/>
      <c r="GL45" s="409"/>
      <c r="GM45" s="409"/>
      <c r="GN45" s="409"/>
      <c r="GO45" s="409"/>
      <c r="GP45" s="409"/>
      <c r="GQ45" s="409"/>
      <c r="GR45" s="409"/>
      <c r="GS45" s="409"/>
      <c r="GT45" s="409"/>
      <c r="GU45" s="409"/>
      <c r="GV45" s="409"/>
      <c r="GW45" s="409"/>
      <c r="GX45" s="409"/>
      <c r="GY45" s="409"/>
      <c r="GZ45" s="409"/>
      <c r="HA45" s="409"/>
      <c r="HB45" s="409"/>
      <c r="HC45" s="409"/>
      <c r="HD45" s="409"/>
      <c r="HE45" s="409"/>
      <c r="HF45" s="409"/>
      <c r="HG45" s="409"/>
      <c r="HH45" s="409"/>
      <c r="HI45" s="409"/>
      <c r="HJ45" s="409"/>
      <c r="HK45" s="409"/>
      <c r="HL45" s="409"/>
      <c r="HM45" s="409"/>
      <c r="HN45" s="409"/>
      <c r="HO45" s="409"/>
      <c r="HP45" s="409"/>
      <c r="HQ45" s="409"/>
      <c r="HR45" s="409"/>
      <c r="HS45" s="409"/>
      <c r="HT45" s="409"/>
      <c r="HU45" s="409"/>
      <c r="HV45" s="409"/>
      <c r="HW45" s="409"/>
      <c r="HX45" s="409"/>
      <c r="HY45" s="409"/>
      <c r="HZ45" s="409"/>
      <c r="IA45" s="409"/>
      <c r="IB45" s="409"/>
      <c r="IC45" s="409"/>
      <c r="ID45" s="409"/>
      <c r="IE45" s="409"/>
      <c r="IF45" s="409"/>
      <c r="IG45" s="409"/>
      <c r="IH45" s="409"/>
      <c r="II45" s="409"/>
      <c r="IJ45" s="409"/>
      <c r="IK45" s="409"/>
      <c r="IL45" s="409"/>
      <c r="IM45" s="409"/>
      <c r="IN45" s="409"/>
      <c r="IO45" s="409"/>
      <c r="IP45" s="409"/>
      <c r="IQ45" s="409"/>
      <c r="IR45" s="409"/>
      <c r="IS45" s="409"/>
      <c r="IT45" s="409"/>
      <c r="IU45" s="409"/>
    </row>
    <row r="46" s="397" customFormat="1" hidden="1" spans="1:255">
      <c r="A46" s="419" t="s">
        <v>900</v>
      </c>
      <c r="B46" s="420" t="s">
        <v>916</v>
      </c>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c r="BO46" s="409"/>
      <c r="BP46" s="409"/>
      <c r="BQ46" s="409"/>
      <c r="BR46" s="409"/>
      <c r="BS46" s="409"/>
      <c r="BT46" s="409"/>
      <c r="BU46" s="409"/>
      <c r="BV46" s="409"/>
      <c r="BW46" s="409"/>
      <c r="BX46" s="409"/>
      <c r="BY46" s="409"/>
      <c r="BZ46" s="409"/>
      <c r="CA46" s="409"/>
      <c r="CB46" s="409"/>
      <c r="CC46" s="409"/>
      <c r="CD46" s="409"/>
      <c r="CE46" s="409"/>
      <c r="CF46" s="409"/>
      <c r="CG46" s="409"/>
      <c r="CH46" s="409"/>
      <c r="CI46" s="409"/>
      <c r="CJ46" s="409"/>
      <c r="CK46" s="409"/>
      <c r="CL46" s="409"/>
      <c r="CM46" s="409"/>
      <c r="CN46" s="409"/>
      <c r="CO46" s="409"/>
      <c r="CP46" s="409"/>
      <c r="CQ46" s="409"/>
      <c r="CR46" s="409"/>
      <c r="CS46" s="409"/>
      <c r="CT46" s="409"/>
      <c r="CU46" s="409"/>
      <c r="CV46" s="409"/>
      <c r="CW46" s="409"/>
      <c r="CX46" s="409"/>
      <c r="CY46" s="409"/>
      <c r="CZ46" s="409"/>
      <c r="DA46" s="409"/>
      <c r="DB46" s="409"/>
      <c r="DC46" s="409"/>
      <c r="DD46" s="409"/>
      <c r="DE46" s="409"/>
      <c r="DF46" s="409"/>
      <c r="DG46" s="409"/>
      <c r="DH46" s="409"/>
      <c r="DI46" s="409"/>
      <c r="DJ46" s="409"/>
      <c r="DK46" s="409"/>
      <c r="DL46" s="409"/>
      <c r="DM46" s="409"/>
      <c r="DN46" s="409"/>
      <c r="DO46" s="409"/>
      <c r="DP46" s="409"/>
      <c r="DQ46" s="409"/>
      <c r="DR46" s="409"/>
      <c r="DS46" s="409"/>
      <c r="DT46" s="409"/>
      <c r="DU46" s="409"/>
      <c r="DV46" s="409"/>
      <c r="DW46" s="409"/>
      <c r="DX46" s="409"/>
      <c r="DY46" s="409"/>
      <c r="DZ46" s="409"/>
      <c r="EA46" s="409"/>
      <c r="EB46" s="409"/>
      <c r="EC46" s="409"/>
      <c r="ED46" s="409"/>
      <c r="EE46" s="409"/>
      <c r="EF46" s="409"/>
      <c r="EG46" s="409"/>
      <c r="EH46" s="409"/>
      <c r="EI46" s="409"/>
      <c r="EJ46" s="409"/>
      <c r="EK46" s="409"/>
      <c r="EL46" s="409"/>
      <c r="EM46" s="409"/>
      <c r="EN46" s="409"/>
      <c r="EO46" s="409"/>
      <c r="EP46" s="409"/>
      <c r="EQ46" s="409"/>
      <c r="ER46" s="409"/>
      <c r="ES46" s="409"/>
      <c r="ET46" s="409"/>
      <c r="EU46" s="409"/>
      <c r="EV46" s="409"/>
      <c r="EW46" s="409"/>
      <c r="EX46" s="409"/>
      <c r="EY46" s="409"/>
      <c r="EZ46" s="409"/>
      <c r="FA46" s="409"/>
      <c r="FB46" s="409"/>
      <c r="FC46" s="409"/>
      <c r="FD46" s="409"/>
      <c r="FE46" s="409"/>
      <c r="FF46" s="409"/>
      <c r="FG46" s="409"/>
      <c r="FH46" s="409"/>
      <c r="FI46" s="409"/>
      <c r="FJ46" s="409"/>
      <c r="FK46" s="409"/>
      <c r="FL46" s="409"/>
      <c r="FM46" s="409"/>
      <c r="FN46" s="409"/>
      <c r="FO46" s="409"/>
      <c r="FP46" s="409"/>
      <c r="FQ46" s="409"/>
      <c r="FR46" s="409"/>
      <c r="FS46" s="409"/>
      <c r="FT46" s="409"/>
      <c r="FU46" s="409"/>
      <c r="FV46" s="409"/>
      <c r="FW46" s="409"/>
      <c r="FX46" s="409"/>
      <c r="FY46" s="409"/>
      <c r="FZ46" s="409"/>
      <c r="GA46" s="409"/>
      <c r="GB46" s="409"/>
      <c r="GC46" s="409"/>
      <c r="GD46" s="409"/>
      <c r="GE46" s="409"/>
      <c r="GF46" s="409"/>
      <c r="GG46" s="409"/>
      <c r="GH46" s="409"/>
      <c r="GI46" s="409"/>
      <c r="GJ46" s="409"/>
      <c r="GK46" s="409"/>
      <c r="GL46" s="409"/>
      <c r="GM46" s="409"/>
      <c r="GN46" s="409"/>
      <c r="GO46" s="409"/>
      <c r="GP46" s="409"/>
      <c r="GQ46" s="409"/>
      <c r="GR46" s="409"/>
      <c r="GS46" s="409"/>
      <c r="GT46" s="409"/>
      <c r="GU46" s="409"/>
      <c r="GV46" s="409"/>
      <c r="GW46" s="409"/>
      <c r="GX46" s="409"/>
      <c r="GY46" s="409"/>
      <c r="GZ46" s="409"/>
      <c r="HA46" s="409"/>
      <c r="HB46" s="409"/>
      <c r="HC46" s="409"/>
      <c r="HD46" s="409"/>
      <c r="HE46" s="409"/>
      <c r="HF46" s="409"/>
      <c r="HG46" s="409"/>
      <c r="HH46" s="409"/>
      <c r="HI46" s="409"/>
      <c r="HJ46" s="409"/>
      <c r="HK46" s="409"/>
      <c r="HL46" s="409"/>
      <c r="HM46" s="409"/>
      <c r="HN46" s="409"/>
      <c r="HO46" s="409"/>
      <c r="HP46" s="409"/>
      <c r="HQ46" s="409"/>
      <c r="HR46" s="409"/>
      <c r="HS46" s="409"/>
      <c r="HT46" s="409"/>
      <c r="HU46" s="409"/>
      <c r="HV46" s="409"/>
      <c r="HW46" s="409"/>
      <c r="HX46" s="409"/>
      <c r="HY46" s="409"/>
      <c r="HZ46" s="409"/>
      <c r="IA46" s="409"/>
      <c r="IB46" s="409"/>
      <c r="IC46" s="409"/>
      <c r="ID46" s="409"/>
      <c r="IE46" s="409"/>
      <c r="IF46" s="409"/>
      <c r="IG46" s="409"/>
      <c r="IH46" s="409"/>
      <c r="II46" s="409"/>
      <c r="IJ46" s="409"/>
      <c r="IK46" s="409"/>
      <c r="IL46" s="409"/>
      <c r="IM46" s="409"/>
      <c r="IN46" s="409"/>
      <c r="IO46" s="409"/>
      <c r="IP46" s="409"/>
      <c r="IQ46" s="409"/>
      <c r="IR46" s="409"/>
      <c r="IS46" s="409"/>
      <c r="IT46" s="409"/>
      <c r="IU46" s="409"/>
    </row>
    <row r="47" s="397" customFormat="1" hidden="1" spans="1:255">
      <c r="A47" s="419" t="s">
        <v>901</v>
      </c>
      <c r="B47" s="420" t="s">
        <v>156</v>
      </c>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c r="BW47" s="409"/>
      <c r="BX47" s="409"/>
      <c r="BY47" s="409"/>
      <c r="BZ47" s="409"/>
      <c r="CA47" s="409"/>
      <c r="CB47" s="409"/>
      <c r="CC47" s="409"/>
      <c r="CD47" s="409"/>
      <c r="CE47" s="409"/>
      <c r="CF47" s="409"/>
      <c r="CG47" s="409"/>
      <c r="CH47" s="409"/>
      <c r="CI47" s="409"/>
      <c r="CJ47" s="409"/>
      <c r="CK47" s="409"/>
      <c r="CL47" s="409"/>
      <c r="CM47" s="409"/>
      <c r="CN47" s="409"/>
      <c r="CO47" s="409"/>
      <c r="CP47" s="409"/>
      <c r="CQ47" s="409"/>
      <c r="CR47" s="409"/>
      <c r="CS47" s="409"/>
      <c r="CT47" s="409"/>
      <c r="CU47" s="409"/>
      <c r="CV47" s="409"/>
      <c r="CW47" s="409"/>
      <c r="CX47" s="409"/>
      <c r="CY47" s="409"/>
      <c r="CZ47" s="409"/>
      <c r="DA47" s="409"/>
      <c r="DB47" s="409"/>
      <c r="DC47" s="409"/>
      <c r="DD47" s="409"/>
      <c r="DE47" s="409"/>
      <c r="DF47" s="409"/>
      <c r="DG47" s="409"/>
      <c r="DH47" s="409"/>
      <c r="DI47" s="409"/>
      <c r="DJ47" s="409"/>
      <c r="DK47" s="409"/>
      <c r="DL47" s="409"/>
      <c r="DM47" s="409"/>
      <c r="DN47" s="409"/>
      <c r="DO47" s="409"/>
      <c r="DP47" s="409"/>
      <c r="DQ47" s="409"/>
      <c r="DR47" s="409"/>
      <c r="DS47" s="409"/>
      <c r="DT47" s="409"/>
      <c r="DU47" s="409"/>
      <c r="DV47" s="409"/>
      <c r="DW47" s="409"/>
      <c r="DX47" s="409"/>
      <c r="DY47" s="409"/>
      <c r="DZ47" s="409"/>
      <c r="EA47" s="409"/>
      <c r="EB47" s="409"/>
      <c r="EC47" s="409"/>
      <c r="ED47" s="409"/>
      <c r="EE47" s="409"/>
      <c r="EF47" s="409"/>
      <c r="EG47" s="409"/>
      <c r="EH47" s="409"/>
      <c r="EI47" s="409"/>
      <c r="EJ47" s="409"/>
      <c r="EK47" s="409"/>
      <c r="EL47" s="409"/>
      <c r="EM47" s="409"/>
      <c r="EN47" s="409"/>
      <c r="EO47" s="409"/>
      <c r="EP47" s="409"/>
      <c r="EQ47" s="409"/>
      <c r="ER47" s="409"/>
      <c r="ES47" s="409"/>
      <c r="ET47" s="409"/>
      <c r="EU47" s="409"/>
      <c r="EV47" s="409"/>
      <c r="EW47" s="409"/>
      <c r="EX47" s="409"/>
      <c r="EY47" s="409"/>
      <c r="EZ47" s="409"/>
      <c r="FA47" s="409"/>
      <c r="FB47" s="409"/>
      <c r="FC47" s="409"/>
      <c r="FD47" s="409"/>
      <c r="FE47" s="409"/>
      <c r="FF47" s="409"/>
      <c r="FG47" s="409"/>
      <c r="FH47" s="409"/>
      <c r="FI47" s="409"/>
      <c r="FJ47" s="409"/>
      <c r="FK47" s="409"/>
      <c r="FL47" s="409"/>
      <c r="FM47" s="409"/>
      <c r="FN47" s="409"/>
      <c r="FO47" s="409"/>
      <c r="FP47" s="409"/>
      <c r="FQ47" s="409"/>
      <c r="FR47" s="409"/>
      <c r="FS47" s="409"/>
      <c r="FT47" s="409"/>
      <c r="FU47" s="409"/>
      <c r="FV47" s="409"/>
      <c r="FW47" s="409"/>
      <c r="FX47" s="409"/>
      <c r="FY47" s="409"/>
      <c r="FZ47" s="409"/>
      <c r="GA47" s="409"/>
      <c r="GB47" s="409"/>
      <c r="GC47" s="409"/>
      <c r="GD47" s="409"/>
      <c r="GE47" s="409"/>
      <c r="GF47" s="409"/>
      <c r="GG47" s="409"/>
      <c r="GH47" s="409"/>
      <c r="GI47" s="409"/>
      <c r="GJ47" s="409"/>
      <c r="GK47" s="409"/>
      <c r="GL47" s="409"/>
      <c r="GM47" s="409"/>
      <c r="GN47" s="409"/>
      <c r="GO47" s="409"/>
      <c r="GP47" s="409"/>
      <c r="GQ47" s="409"/>
      <c r="GR47" s="409"/>
      <c r="GS47" s="409"/>
      <c r="GT47" s="409"/>
      <c r="GU47" s="409"/>
      <c r="GV47" s="409"/>
      <c r="GW47" s="409"/>
      <c r="GX47" s="409"/>
      <c r="GY47" s="409"/>
      <c r="GZ47" s="409"/>
      <c r="HA47" s="409"/>
      <c r="HB47" s="409"/>
      <c r="HC47" s="409"/>
      <c r="HD47" s="409"/>
      <c r="HE47" s="409"/>
      <c r="HF47" s="409"/>
      <c r="HG47" s="409"/>
      <c r="HH47" s="409"/>
      <c r="HI47" s="409"/>
      <c r="HJ47" s="409"/>
      <c r="HK47" s="409"/>
      <c r="HL47" s="409"/>
      <c r="HM47" s="409"/>
      <c r="HN47" s="409"/>
      <c r="HO47" s="409"/>
      <c r="HP47" s="409"/>
      <c r="HQ47" s="409"/>
      <c r="HR47" s="409"/>
      <c r="HS47" s="409"/>
      <c r="HT47" s="409"/>
      <c r="HU47" s="409"/>
      <c r="HV47" s="409"/>
      <c r="HW47" s="409"/>
      <c r="HX47" s="409"/>
      <c r="HY47" s="409"/>
      <c r="HZ47" s="409"/>
      <c r="IA47" s="409"/>
      <c r="IB47" s="409"/>
      <c r="IC47" s="409"/>
      <c r="ID47" s="409"/>
      <c r="IE47" s="409"/>
      <c r="IF47" s="409"/>
      <c r="IG47" s="409"/>
      <c r="IH47" s="409"/>
      <c r="II47" s="409"/>
      <c r="IJ47" s="409"/>
      <c r="IK47" s="409"/>
      <c r="IL47" s="409"/>
      <c r="IM47" s="409"/>
      <c r="IN47" s="409"/>
      <c r="IO47" s="409"/>
      <c r="IP47" s="409"/>
      <c r="IQ47" s="409"/>
      <c r="IR47" s="409"/>
      <c r="IS47" s="409"/>
      <c r="IT47" s="409"/>
      <c r="IU47" s="409"/>
    </row>
    <row r="48" s="397" customFormat="1" hidden="1" spans="1:255">
      <c r="A48" s="419" t="s">
        <v>902</v>
      </c>
      <c r="B48" s="420" t="s">
        <v>917</v>
      </c>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W48" s="409"/>
      <c r="BX48" s="409"/>
      <c r="BY48" s="409"/>
      <c r="BZ48" s="409"/>
      <c r="CA48" s="409"/>
      <c r="CB48" s="409"/>
      <c r="CC48" s="409"/>
      <c r="CD48" s="409"/>
      <c r="CE48" s="409"/>
      <c r="CF48" s="409"/>
      <c r="CG48" s="409"/>
      <c r="CH48" s="409"/>
      <c r="CI48" s="409"/>
      <c r="CJ48" s="409"/>
      <c r="CK48" s="409"/>
      <c r="CL48" s="409"/>
      <c r="CM48" s="409"/>
      <c r="CN48" s="409"/>
      <c r="CO48" s="409"/>
      <c r="CP48" s="409"/>
      <c r="CQ48" s="409"/>
      <c r="CR48" s="409"/>
      <c r="CS48" s="409"/>
      <c r="CT48" s="409"/>
      <c r="CU48" s="409"/>
      <c r="CV48" s="409"/>
      <c r="CW48" s="409"/>
      <c r="CX48" s="409"/>
      <c r="CY48" s="409"/>
      <c r="CZ48" s="409"/>
      <c r="DA48" s="409"/>
      <c r="DB48" s="409"/>
      <c r="DC48" s="409"/>
      <c r="DD48" s="409"/>
      <c r="DE48" s="409"/>
      <c r="DF48" s="409"/>
      <c r="DG48" s="409"/>
      <c r="DH48" s="409"/>
      <c r="DI48" s="409"/>
      <c r="DJ48" s="409"/>
      <c r="DK48" s="409"/>
      <c r="DL48" s="409"/>
      <c r="DM48" s="409"/>
      <c r="DN48" s="409"/>
      <c r="DO48" s="409"/>
      <c r="DP48" s="409"/>
      <c r="DQ48" s="409"/>
      <c r="DR48" s="409"/>
      <c r="DS48" s="409"/>
      <c r="DT48" s="409"/>
      <c r="DU48" s="409"/>
      <c r="DV48" s="409"/>
      <c r="DW48" s="409"/>
      <c r="DX48" s="409"/>
      <c r="DY48" s="409"/>
      <c r="DZ48" s="409"/>
      <c r="EA48" s="409"/>
      <c r="EB48" s="409"/>
      <c r="EC48" s="409"/>
      <c r="ED48" s="409"/>
      <c r="EE48" s="409"/>
      <c r="EF48" s="409"/>
      <c r="EG48" s="409"/>
      <c r="EH48" s="409"/>
      <c r="EI48" s="409"/>
      <c r="EJ48" s="409"/>
      <c r="EK48" s="409"/>
      <c r="EL48" s="409"/>
      <c r="EM48" s="409"/>
      <c r="EN48" s="409"/>
      <c r="EO48" s="409"/>
      <c r="EP48" s="409"/>
      <c r="EQ48" s="409"/>
      <c r="ER48" s="409"/>
      <c r="ES48" s="409"/>
      <c r="ET48" s="409"/>
      <c r="EU48" s="409"/>
      <c r="EV48" s="409"/>
      <c r="EW48" s="409"/>
      <c r="EX48" s="409"/>
      <c r="EY48" s="409"/>
      <c r="EZ48" s="409"/>
      <c r="FA48" s="409"/>
      <c r="FB48" s="409"/>
      <c r="FC48" s="409"/>
      <c r="FD48" s="409"/>
      <c r="FE48" s="409"/>
      <c r="FF48" s="409"/>
      <c r="FG48" s="409"/>
      <c r="FH48" s="409"/>
      <c r="FI48" s="409"/>
      <c r="FJ48" s="409"/>
      <c r="FK48" s="409"/>
      <c r="FL48" s="409"/>
      <c r="FM48" s="409"/>
      <c r="FN48" s="409"/>
      <c r="FO48" s="409"/>
      <c r="FP48" s="409"/>
      <c r="FQ48" s="409"/>
      <c r="FR48" s="409"/>
      <c r="FS48" s="409"/>
      <c r="FT48" s="409"/>
      <c r="FU48" s="409"/>
      <c r="FV48" s="409"/>
      <c r="FW48" s="409"/>
      <c r="FX48" s="409"/>
      <c r="FY48" s="409"/>
      <c r="FZ48" s="409"/>
      <c r="GA48" s="409"/>
      <c r="GB48" s="409"/>
      <c r="GC48" s="409"/>
      <c r="GD48" s="409"/>
      <c r="GE48" s="409"/>
      <c r="GF48" s="409"/>
      <c r="GG48" s="409"/>
      <c r="GH48" s="409"/>
      <c r="GI48" s="409"/>
      <c r="GJ48" s="409"/>
      <c r="GK48" s="409"/>
      <c r="GL48" s="409"/>
      <c r="GM48" s="409"/>
      <c r="GN48" s="409"/>
      <c r="GO48" s="409"/>
      <c r="GP48" s="409"/>
      <c r="GQ48" s="409"/>
      <c r="GR48" s="409"/>
      <c r="GS48" s="409"/>
      <c r="GT48" s="409"/>
      <c r="GU48" s="409"/>
      <c r="GV48" s="409"/>
      <c r="GW48" s="409"/>
      <c r="GX48" s="409"/>
      <c r="GY48" s="409"/>
      <c r="GZ48" s="409"/>
      <c r="HA48" s="409"/>
      <c r="HB48" s="409"/>
      <c r="HC48" s="409"/>
      <c r="HD48" s="409"/>
      <c r="HE48" s="409"/>
      <c r="HF48" s="409"/>
      <c r="HG48" s="409"/>
      <c r="HH48" s="409"/>
      <c r="HI48" s="409"/>
      <c r="HJ48" s="409"/>
      <c r="HK48" s="409"/>
      <c r="HL48" s="409"/>
      <c r="HM48" s="409"/>
      <c r="HN48" s="409"/>
      <c r="HO48" s="409"/>
      <c r="HP48" s="409"/>
      <c r="HQ48" s="409"/>
      <c r="HR48" s="409"/>
      <c r="HS48" s="409"/>
      <c r="HT48" s="409"/>
      <c r="HU48" s="409"/>
      <c r="HV48" s="409"/>
      <c r="HW48" s="409"/>
      <c r="HX48" s="409"/>
      <c r="HY48" s="409"/>
      <c r="HZ48" s="409"/>
      <c r="IA48" s="409"/>
      <c r="IB48" s="409"/>
      <c r="IC48" s="409"/>
      <c r="ID48" s="409"/>
      <c r="IE48" s="409"/>
      <c r="IF48" s="409"/>
      <c r="IG48" s="409"/>
      <c r="IH48" s="409"/>
      <c r="II48" s="409"/>
      <c r="IJ48" s="409"/>
      <c r="IK48" s="409"/>
      <c r="IL48" s="409"/>
      <c r="IM48" s="409"/>
      <c r="IN48" s="409"/>
      <c r="IO48" s="409"/>
      <c r="IP48" s="409"/>
      <c r="IQ48" s="409"/>
      <c r="IR48" s="409"/>
      <c r="IS48" s="409"/>
      <c r="IT48" s="409"/>
      <c r="IU48" s="409"/>
    </row>
    <row r="49" s="397" customFormat="1" ht="15" hidden="1" spans="1:255">
      <c r="A49" s="421" t="s">
        <v>903</v>
      </c>
      <c r="B49" s="422" t="s">
        <v>150</v>
      </c>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09"/>
      <c r="CO49" s="409"/>
      <c r="CP49" s="409"/>
      <c r="CQ49" s="409"/>
      <c r="CR49" s="409"/>
      <c r="CS49" s="409"/>
      <c r="CT49" s="409"/>
      <c r="CU49" s="409"/>
      <c r="CV49" s="409"/>
      <c r="CW49" s="409"/>
      <c r="CX49" s="409"/>
      <c r="CY49" s="409"/>
      <c r="CZ49" s="409"/>
      <c r="DA49" s="409"/>
      <c r="DB49" s="409"/>
      <c r="DC49" s="409"/>
      <c r="DD49" s="409"/>
      <c r="DE49" s="409"/>
      <c r="DF49" s="409"/>
      <c r="DG49" s="409"/>
      <c r="DH49" s="409"/>
      <c r="DI49" s="409"/>
      <c r="DJ49" s="409"/>
      <c r="DK49" s="409"/>
      <c r="DL49" s="409"/>
      <c r="DM49" s="409"/>
      <c r="DN49" s="409"/>
      <c r="DO49" s="409"/>
      <c r="DP49" s="409"/>
      <c r="DQ49" s="409"/>
      <c r="DR49" s="409"/>
      <c r="DS49" s="409"/>
      <c r="DT49" s="409"/>
      <c r="DU49" s="409"/>
      <c r="DV49" s="409"/>
      <c r="DW49" s="409"/>
      <c r="DX49" s="409"/>
      <c r="DY49" s="409"/>
      <c r="DZ49" s="409"/>
      <c r="EA49" s="409"/>
      <c r="EB49" s="409"/>
      <c r="EC49" s="409"/>
      <c r="ED49" s="409"/>
      <c r="EE49" s="409"/>
      <c r="EF49" s="409"/>
      <c r="EG49" s="409"/>
      <c r="EH49" s="409"/>
      <c r="EI49" s="409"/>
      <c r="EJ49" s="409"/>
      <c r="EK49" s="409"/>
      <c r="EL49" s="409"/>
      <c r="EM49" s="409"/>
      <c r="EN49" s="409"/>
      <c r="EO49" s="409"/>
      <c r="EP49" s="409"/>
      <c r="EQ49" s="409"/>
      <c r="ER49" s="409"/>
      <c r="ES49" s="409"/>
      <c r="ET49" s="409"/>
      <c r="EU49" s="409"/>
      <c r="EV49" s="409"/>
      <c r="EW49" s="409"/>
      <c r="EX49" s="409"/>
      <c r="EY49" s="409"/>
      <c r="EZ49" s="409"/>
      <c r="FA49" s="409"/>
      <c r="FB49" s="409"/>
      <c r="FC49" s="409"/>
      <c r="FD49" s="409"/>
      <c r="FE49" s="409"/>
      <c r="FF49" s="409"/>
      <c r="FG49" s="409"/>
      <c r="FH49" s="409"/>
      <c r="FI49" s="409"/>
      <c r="FJ49" s="409"/>
      <c r="FK49" s="409"/>
      <c r="FL49" s="409"/>
      <c r="FM49" s="409"/>
      <c r="FN49" s="409"/>
      <c r="FO49" s="409"/>
      <c r="FP49" s="409"/>
      <c r="FQ49" s="409"/>
      <c r="FR49" s="409"/>
      <c r="FS49" s="409"/>
      <c r="FT49" s="409"/>
      <c r="FU49" s="409"/>
      <c r="FV49" s="409"/>
      <c r="FW49" s="409"/>
      <c r="FX49" s="409"/>
      <c r="FY49" s="409"/>
      <c r="FZ49" s="409"/>
      <c r="GA49" s="409"/>
      <c r="GB49" s="409"/>
      <c r="GC49" s="409"/>
      <c r="GD49" s="409"/>
      <c r="GE49" s="409"/>
      <c r="GF49" s="409"/>
      <c r="GG49" s="409"/>
      <c r="GH49" s="409"/>
      <c r="GI49" s="409"/>
      <c r="GJ49" s="409"/>
      <c r="GK49" s="409"/>
      <c r="GL49" s="409"/>
      <c r="GM49" s="409"/>
      <c r="GN49" s="409"/>
      <c r="GO49" s="409"/>
      <c r="GP49" s="409"/>
      <c r="GQ49" s="409"/>
      <c r="GR49" s="409"/>
      <c r="GS49" s="409"/>
      <c r="GT49" s="409"/>
      <c r="GU49" s="409"/>
      <c r="GV49" s="409"/>
      <c r="GW49" s="409"/>
      <c r="GX49" s="409"/>
      <c r="GY49" s="409"/>
      <c r="GZ49" s="409"/>
      <c r="HA49" s="409"/>
      <c r="HB49" s="409"/>
      <c r="HC49" s="409"/>
      <c r="HD49" s="409"/>
      <c r="HE49" s="409"/>
      <c r="HF49" s="409"/>
      <c r="HG49" s="409"/>
      <c r="HH49" s="409"/>
      <c r="HI49" s="409"/>
      <c r="HJ49" s="409"/>
      <c r="HK49" s="409"/>
      <c r="HL49" s="409"/>
      <c r="HM49" s="409"/>
      <c r="HN49" s="409"/>
      <c r="HO49" s="409"/>
      <c r="HP49" s="409"/>
      <c r="HQ49" s="409"/>
      <c r="HR49" s="409"/>
      <c r="HS49" s="409"/>
      <c r="HT49" s="409"/>
      <c r="HU49" s="409"/>
      <c r="HV49" s="409"/>
      <c r="HW49" s="409"/>
      <c r="HX49" s="409"/>
      <c r="HY49" s="409"/>
      <c r="HZ49" s="409"/>
      <c r="IA49" s="409"/>
      <c r="IB49" s="409"/>
      <c r="IC49" s="409"/>
      <c r="ID49" s="409"/>
      <c r="IE49" s="409"/>
      <c r="IF49" s="409"/>
      <c r="IG49" s="409"/>
      <c r="IH49" s="409"/>
      <c r="II49" s="409"/>
      <c r="IJ49" s="409"/>
      <c r="IK49" s="409"/>
      <c r="IL49" s="409"/>
      <c r="IM49" s="409"/>
      <c r="IN49" s="409"/>
      <c r="IO49" s="409"/>
      <c r="IP49" s="409"/>
      <c r="IQ49" s="409"/>
      <c r="IR49" s="409"/>
      <c r="IS49" s="409"/>
      <c r="IT49" s="409"/>
      <c r="IU49" s="409"/>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74" t="s">
        <v>987</v>
      </c>
      <c r="B1" s="374"/>
      <c r="C1" s="374"/>
      <c r="D1" s="374"/>
      <c r="E1" s="374"/>
      <c r="F1" s="374"/>
      <c r="G1" s="374"/>
      <c r="H1" s="374"/>
      <c r="I1" s="374"/>
      <c r="J1" s="374"/>
      <c r="K1" s="374"/>
      <c r="L1" s="374"/>
      <c r="M1" s="374"/>
      <c r="N1" s="374"/>
      <c r="O1" s="374"/>
      <c r="P1" s="374"/>
      <c r="Q1" s="374"/>
      <c r="R1" s="374"/>
      <c r="S1" s="374"/>
      <c r="T1" s="374"/>
      <c r="U1" s="374"/>
      <c r="V1" s="374"/>
      <c r="W1" s="374"/>
      <c r="X1" s="374"/>
      <c r="Y1" s="24" t="s">
        <v>142</v>
      </c>
    </row>
    <row r="2" ht="22.5" spans="1:25">
      <c r="A2" s="375" t="s">
        <v>988</v>
      </c>
      <c r="B2" s="375"/>
      <c r="C2" s="375"/>
      <c r="D2" s="375"/>
      <c r="E2" s="375"/>
      <c r="F2" s="375"/>
      <c r="G2" s="375"/>
      <c r="H2" s="375"/>
      <c r="I2" s="375"/>
      <c r="J2" s="375"/>
      <c r="K2" s="375"/>
      <c r="L2" s="375"/>
      <c r="M2" s="375"/>
      <c r="N2" s="375"/>
      <c r="O2" s="375"/>
      <c r="P2" s="375"/>
      <c r="Q2" s="375"/>
      <c r="R2" s="375"/>
      <c r="S2" s="375"/>
      <c r="T2" s="375"/>
      <c r="U2" s="375"/>
      <c r="V2" s="375"/>
      <c r="W2" s="375"/>
      <c r="X2" s="375"/>
      <c r="Y2" s="24" t="s">
        <v>72</v>
      </c>
    </row>
    <row r="3" ht="17.25" spans="1:24">
      <c r="A3" s="376" t="s">
        <v>989</v>
      </c>
      <c r="B3" s="376" t="s">
        <v>72</v>
      </c>
      <c r="C3" s="376" t="s">
        <v>977</v>
      </c>
      <c r="D3" s="376" t="s">
        <v>990</v>
      </c>
      <c r="E3" s="377" t="s">
        <v>74</v>
      </c>
      <c r="F3" s="377" t="s">
        <v>991</v>
      </c>
      <c r="G3" s="377" t="s">
        <v>992</v>
      </c>
      <c r="H3" s="377" t="s">
        <v>993</v>
      </c>
      <c r="I3" s="377" t="s">
        <v>994</v>
      </c>
      <c r="J3" s="377" t="s">
        <v>908</v>
      </c>
      <c r="K3" s="391" t="s">
        <v>995</v>
      </c>
      <c r="L3" s="392" t="s">
        <v>189</v>
      </c>
      <c r="M3" s="392" t="s">
        <v>996</v>
      </c>
      <c r="N3" s="392" t="s">
        <v>997</v>
      </c>
      <c r="O3" s="377" t="s">
        <v>255</v>
      </c>
      <c r="P3" s="377" t="s">
        <v>76</v>
      </c>
      <c r="Q3" s="377" t="s">
        <v>998</v>
      </c>
      <c r="R3" s="377" t="s">
        <v>912</v>
      </c>
      <c r="S3" s="377" t="s">
        <v>913</v>
      </c>
      <c r="T3" s="377" t="s">
        <v>914</v>
      </c>
      <c r="U3" s="391" t="s">
        <v>999</v>
      </c>
      <c r="V3" s="392" t="s">
        <v>156</v>
      </c>
      <c r="W3" s="392" t="s">
        <v>917</v>
      </c>
      <c r="X3" s="392" t="s">
        <v>150</v>
      </c>
    </row>
    <row r="4" ht="17.25" spans="1:24">
      <c r="A4" s="376"/>
      <c r="B4" s="378" t="s">
        <v>882</v>
      </c>
      <c r="C4" s="378">
        <v>1</v>
      </c>
      <c r="D4" s="378">
        <v>2</v>
      </c>
      <c r="E4" s="378" t="s">
        <v>883</v>
      </c>
      <c r="F4" s="378" t="s">
        <v>1000</v>
      </c>
      <c r="G4" s="378" t="s">
        <v>885</v>
      </c>
      <c r="H4" s="378" t="s">
        <v>886</v>
      </c>
      <c r="I4" s="378" t="s">
        <v>887</v>
      </c>
      <c r="J4" s="378" t="s">
        <v>888</v>
      </c>
      <c r="K4" s="378" t="s">
        <v>889</v>
      </c>
      <c r="L4" s="378" t="s">
        <v>1001</v>
      </c>
      <c r="M4" s="378" t="s">
        <v>891</v>
      </c>
      <c r="N4" s="378" t="s">
        <v>892</v>
      </c>
      <c r="O4" s="378" t="s">
        <v>893</v>
      </c>
      <c r="P4" s="378" t="s">
        <v>894</v>
      </c>
      <c r="Q4" s="378" t="s">
        <v>895</v>
      </c>
      <c r="R4" s="378" t="s">
        <v>896</v>
      </c>
      <c r="S4" s="378" t="s">
        <v>897</v>
      </c>
      <c r="T4" s="378" t="s">
        <v>898</v>
      </c>
      <c r="U4" s="378" t="s">
        <v>899</v>
      </c>
      <c r="V4" s="378" t="s">
        <v>901</v>
      </c>
      <c r="W4" s="378" t="s">
        <v>902</v>
      </c>
      <c r="X4" s="378" t="s">
        <v>903</v>
      </c>
    </row>
    <row r="5" ht="17.25" spans="1:24">
      <c r="A5" s="379" t="s">
        <v>1002</v>
      </c>
      <c r="B5" s="380">
        <v>0.5</v>
      </c>
      <c r="C5" s="381">
        <v>106.7</v>
      </c>
      <c r="D5" s="381">
        <v>106.7</v>
      </c>
      <c r="E5" s="381">
        <v>74.6</v>
      </c>
      <c r="F5" s="381">
        <v>109.3</v>
      </c>
      <c r="G5" s="381">
        <v>115.2</v>
      </c>
      <c r="H5" s="382">
        <v>160.4</v>
      </c>
      <c r="I5" s="382">
        <v>160.4</v>
      </c>
      <c r="J5" s="393">
        <v>141.7</v>
      </c>
      <c r="K5" s="382">
        <v>228.9</v>
      </c>
      <c r="L5" s="393">
        <v>80.4</v>
      </c>
      <c r="M5" s="382">
        <v>84.5</v>
      </c>
      <c r="N5" s="381">
        <v>106.7</v>
      </c>
      <c r="O5" s="394">
        <v>100.8</v>
      </c>
      <c r="P5" s="381">
        <v>70.3</v>
      </c>
      <c r="Q5" s="381">
        <v>71.1</v>
      </c>
      <c r="R5" s="381">
        <v>68.5</v>
      </c>
      <c r="S5" s="381">
        <v>59.4</v>
      </c>
      <c r="T5" s="381">
        <v>80.1</v>
      </c>
      <c r="U5" s="381">
        <v>121.35</v>
      </c>
      <c r="V5" s="381">
        <v>51.8</v>
      </c>
      <c r="W5" s="381">
        <v>70.6</v>
      </c>
      <c r="X5" s="381">
        <v>58.3</v>
      </c>
    </row>
    <row r="6" ht="17.25" spans="1:24">
      <c r="A6" s="379"/>
      <c r="B6" s="379"/>
      <c r="C6" s="379"/>
      <c r="D6" s="379"/>
      <c r="E6" s="379"/>
      <c r="F6" s="379"/>
      <c r="G6" s="379"/>
      <c r="H6" s="379"/>
      <c r="I6" s="379"/>
      <c r="J6" s="379"/>
      <c r="K6" s="379"/>
      <c r="L6" s="379"/>
      <c r="M6" s="379"/>
      <c r="N6" s="379"/>
      <c r="O6" s="379"/>
      <c r="P6" s="379"/>
      <c r="Q6" s="379"/>
      <c r="R6" s="379"/>
      <c r="S6" s="379"/>
      <c r="T6" s="379"/>
      <c r="U6" s="379"/>
      <c r="V6" s="379"/>
      <c r="W6" s="379"/>
      <c r="X6" s="379"/>
    </row>
    <row r="7" ht="17.25" spans="1:24">
      <c r="A7" s="310" t="s">
        <v>1003</v>
      </c>
      <c r="B7" s="383">
        <v>0.5</v>
      </c>
      <c r="C7" s="381">
        <v>153.5</v>
      </c>
      <c r="D7" s="381">
        <v>156.9</v>
      </c>
      <c r="E7" s="381">
        <v>128</v>
      </c>
      <c r="F7" s="381">
        <v>201.8</v>
      </c>
      <c r="G7" s="381">
        <v>167.3</v>
      </c>
      <c r="H7" s="382">
        <v>230.8</v>
      </c>
      <c r="I7" s="382">
        <v>229.6</v>
      </c>
      <c r="J7" s="393">
        <v>192.5</v>
      </c>
      <c r="K7" s="382">
        <v>392.5</v>
      </c>
      <c r="L7" s="393">
        <v>120.3</v>
      </c>
      <c r="M7" s="382">
        <v>159.8</v>
      </c>
      <c r="N7" s="381">
        <v>156.5</v>
      </c>
      <c r="O7" s="395">
        <v>162.6</v>
      </c>
      <c r="P7" s="381">
        <v>100.5</v>
      </c>
      <c r="Q7" s="381">
        <v>79.6</v>
      </c>
      <c r="R7" s="381">
        <v>84.2</v>
      </c>
      <c r="S7" s="381">
        <v>94.2</v>
      </c>
      <c r="T7" s="381">
        <v>121.7</v>
      </c>
      <c r="U7" s="381">
        <v>181.55</v>
      </c>
      <c r="V7" s="381">
        <v>84.5</v>
      </c>
      <c r="W7" s="381">
        <v>85.1</v>
      </c>
      <c r="X7" s="381">
        <v>95.4</v>
      </c>
    </row>
    <row r="8" ht="17.25" spans="1:24">
      <c r="A8" s="310"/>
      <c r="B8" s="383">
        <v>1</v>
      </c>
      <c r="C8" s="381">
        <v>174</v>
      </c>
      <c r="D8" s="381">
        <v>178.6</v>
      </c>
      <c r="E8" s="381">
        <v>150.7</v>
      </c>
      <c r="F8" s="381">
        <v>237.6</v>
      </c>
      <c r="G8" s="381">
        <v>194.9</v>
      </c>
      <c r="H8" s="382">
        <v>285</v>
      </c>
      <c r="I8" s="382">
        <v>278.7</v>
      </c>
      <c r="J8" s="393">
        <v>241.2</v>
      </c>
      <c r="K8" s="382">
        <v>515.3</v>
      </c>
      <c r="L8" s="393">
        <v>141.1</v>
      </c>
      <c r="M8" s="382">
        <v>182.5</v>
      </c>
      <c r="N8" s="381">
        <v>178</v>
      </c>
      <c r="O8" s="395">
        <v>178</v>
      </c>
      <c r="P8" s="381">
        <v>101.7</v>
      </c>
      <c r="Q8" s="381">
        <v>81.8</v>
      </c>
      <c r="R8" s="381">
        <v>84.2</v>
      </c>
      <c r="S8" s="381">
        <v>100.3</v>
      </c>
      <c r="T8" s="381">
        <v>146.4</v>
      </c>
      <c r="U8" s="381">
        <v>225.8</v>
      </c>
      <c r="V8" s="381">
        <v>82.3</v>
      </c>
      <c r="W8" s="381">
        <v>85.2</v>
      </c>
      <c r="X8" s="381">
        <v>96.2</v>
      </c>
    </row>
    <row r="9" ht="17.25" spans="1:24">
      <c r="A9" s="310"/>
      <c r="B9" s="383">
        <v>1.5</v>
      </c>
      <c r="C9" s="381">
        <v>211.1</v>
      </c>
      <c r="D9" s="381">
        <v>216.6</v>
      </c>
      <c r="E9" s="381">
        <v>169.1</v>
      </c>
      <c r="F9" s="381">
        <v>274</v>
      </c>
      <c r="G9" s="381">
        <v>218.8</v>
      </c>
      <c r="H9" s="382">
        <v>317.8</v>
      </c>
      <c r="I9" s="382">
        <v>313.9</v>
      </c>
      <c r="J9" s="393">
        <v>301.6</v>
      </c>
      <c r="K9" s="382">
        <v>607.1</v>
      </c>
      <c r="L9" s="393">
        <v>158.4</v>
      </c>
      <c r="M9" s="382">
        <v>203.7</v>
      </c>
      <c r="N9" s="381">
        <v>215.7</v>
      </c>
      <c r="O9" s="395">
        <v>200</v>
      </c>
      <c r="P9" s="381">
        <v>117.9</v>
      </c>
      <c r="Q9" s="381">
        <v>92.6</v>
      </c>
      <c r="R9" s="381">
        <v>95.3</v>
      </c>
      <c r="S9" s="381">
        <v>113.2</v>
      </c>
      <c r="T9" s="381">
        <v>167.7</v>
      </c>
      <c r="U9" s="381">
        <v>266.95</v>
      </c>
      <c r="V9" s="381">
        <v>93.2</v>
      </c>
      <c r="W9" s="381">
        <v>96.4</v>
      </c>
      <c r="X9" s="381">
        <v>108.6</v>
      </c>
    </row>
    <row r="10" ht="17.25" spans="1:24">
      <c r="A10" s="310"/>
      <c r="B10" s="383">
        <v>2</v>
      </c>
      <c r="C10" s="381">
        <v>232.9</v>
      </c>
      <c r="D10" s="381">
        <v>239.3</v>
      </c>
      <c r="E10" s="381">
        <v>180.3</v>
      </c>
      <c r="F10" s="381">
        <v>303.2</v>
      </c>
      <c r="G10" s="381">
        <v>235.4</v>
      </c>
      <c r="H10" s="382">
        <v>342.1</v>
      </c>
      <c r="I10" s="382">
        <v>342</v>
      </c>
      <c r="J10" s="393">
        <v>346.8</v>
      </c>
      <c r="K10" s="382">
        <v>691.7</v>
      </c>
      <c r="L10" s="393">
        <v>168.5</v>
      </c>
      <c r="M10" s="382">
        <v>219.2</v>
      </c>
      <c r="N10" s="381">
        <v>238.3</v>
      </c>
      <c r="O10" s="395">
        <v>214.8</v>
      </c>
      <c r="P10" s="381">
        <v>126.9</v>
      </c>
      <c r="Q10" s="381">
        <v>96.3</v>
      </c>
      <c r="R10" s="381">
        <v>99.3</v>
      </c>
      <c r="S10" s="381">
        <v>118.9</v>
      </c>
      <c r="T10" s="381">
        <v>181.8</v>
      </c>
      <c r="U10" s="381">
        <v>292.9</v>
      </c>
      <c r="V10" s="381">
        <v>96.9</v>
      </c>
      <c r="W10" s="381">
        <v>100.4</v>
      </c>
      <c r="X10" s="381">
        <v>113.9</v>
      </c>
    </row>
    <row r="11" ht="17.25" spans="1:24">
      <c r="A11" s="310"/>
      <c r="B11" s="383">
        <v>2.5</v>
      </c>
      <c r="C11" s="381">
        <v>270</v>
      </c>
      <c r="D11" s="381">
        <v>277.3</v>
      </c>
      <c r="E11" s="381">
        <v>198.6</v>
      </c>
      <c r="F11" s="381">
        <v>339.6</v>
      </c>
      <c r="G11" s="381">
        <v>259.3</v>
      </c>
      <c r="H11" s="382">
        <v>374.9</v>
      </c>
      <c r="I11" s="382">
        <v>377.2</v>
      </c>
      <c r="J11" s="393">
        <v>407.1</v>
      </c>
      <c r="K11" s="382">
        <v>783.6</v>
      </c>
      <c r="L11" s="393">
        <v>185.8</v>
      </c>
      <c r="M11" s="382">
        <v>240.4</v>
      </c>
      <c r="N11" s="381">
        <v>276</v>
      </c>
      <c r="O11" s="395">
        <v>236.8</v>
      </c>
      <c r="P11" s="381">
        <v>143</v>
      </c>
      <c r="Q11" s="381">
        <v>107.1</v>
      </c>
      <c r="R11" s="381">
        <v>110.4</v>
      </c>
      <c r="S11" s="381">
        <v>131.7</v>
      </c>
      <c r="T11" s="381">
        <v>203.1</v>
      </c>
      <c r="U11" s="381">
        <v>334.05</v>
      </c>
      <c r="V11" s="381">
        <v>107.8</v>
      </c>
      <c r="W11" s="381">
        <v>111.7</v>
      </c>
      <c r="X11" s="381">
        <v>126.3</v>
      </c>
    </row>
    <row r="12" ht="17.25" spans="1:24">
      <c r="A12" s="310"/>
      <c r="B12" s="383">
        <v>3</v>
      </c>
      <c r="C12" s="381">
        <v>290</v>
      </c>
      <c r="D12" s="381">
        <v>297.6</v>
      </c>
      <c r="E12" s="381">
        <v>208.2</v>
      </c>
      <c r="F12" s="381">
        <v>370.3</v>
      </c>
      <c r="G12" s="381">
        <v>275.6</v>
      </c>
      <c r="H12" s="382">
        <v>419.7</v>
      </c>
      <c r="I12" s="382">
        <v>419.2</v>
      </c>
      <c r="J12" s="393">
        <v>462.3</v>
      </c>
      <c r="K12" s="382">
        <v>837.4</v>
      </c>
      <c r="L12" s="393">
        <v>170</v>
      </c>
      <c r="M12" s="382">
        <v>254.4</v>
      </c>
      <c r="N12" s="381">
        <v>295.9</v>
      </c>
      <c r="O12" s="395">
        <v>229.4</v>
      </c>
      <c r="P12" s="381">
        <v>140.9</v>
      </c>
      <c r="Q12" s="381">
        <v>105</v>
      </c>
      <c r="R12" s="381">
        <v>107.4</v>
      </c>
      <c r="S12" s="381">
        <v>128.9</v>
      </c>
      <c r="T12" s="381">
        <v>200.4</v>
      </c>
      <c r="U12" s="381">
        <v>363.8</v>
      </c>
      <c r="V12" s="381">
        <v>108.3</v>
      </c>
      <c r="W12" s="381">
        <v>108.7</v>
      </c>
      <c r="X12" s="381">
        <v>123.3</v>
      </c>
    </row>
    <row r="13" ht="17.25" spans="1:24">
      <c r="A13" s="310"/>
      <c r="B13" s="383">
        <v>3.5</v>
      </c>
      <c r="C13" s="381">
        <v>324.8</v>
      </c>
      <c r="D13" s="381">
        <v>333.9</v>
      </c>
      <c r="E13" s="381">
        <v>236.1</v>
      </c>
      <c r="F13" s="381">
        <v>415.2</v>
      </c>
      <c r="G13" s="381">
        <v>309.3</v>
      </c>
      <c r="H13" s="382">
        <v>471.1</v>
      </c>
      <c r="I13" s="382">
        <v>467.6</v>
      </c>
      <c r="J13" s="393">
        <v>521.5</v>
      </c>
      <c r="K13" s="382">
        <v>979.9</v>
      </c>
      <c r="L13" s="393">
        <v>192.9</v>
      </c>
      <c r="M13" s="382">
        <v>285.6</v>
      </c>
      <c r="N13" s="381">
        <v>332</v>
      </c>
      <c r="O13" s="395">
        <v>258.2</v>
      </c>
      <c r="P13" s="381">
        <v>157.5</v>
      </c>
      <c r="Q13" s="381">
        <v>119.5</v>
      </c>
      <c r="R13" s="381">
        <v>122.2</v>
      </c>
      <c r="S13" s="381">
        <v>146.5</v>
      </c>
      <c r="T13" s="381">
        <v>224.7</v>
      </c>
      <c r="U13" s="381">
        <v>413.05</v>
      </c>
      <c r="V13" s="381">
        <v>123.2</v>
      </c>
      <c r="W13" s="381">
        <v>123.7</v>
      </c>
      <c r="X13" s="381">
        <v>140.2</v>
      </c>
    </row>
    <row r="14" ht="17.25" spans="1:24">
      <c r="A14" s="310"/>
      <c r="B14" s="383">
        <v>4</v>
      </c>
      <c r="C14" s="381">
        <v>344.3</v>
      </c>
      <c r="D14" s="381">
        <v>354.9</v>
      </c>
      <c r="E14" s="381">
        <v>256.7</v>
      </c>
      <c r="F14" s="381">
        <v>452.9</v>
      </c>
      <c r="G14" s="381">
        <v>335.8</v>
      </c>
      <c r="H14" s="382">
        <v>514</v>
      </c>
      <c r="I14" s="382">
        <v>508.8</v>
      </c>
      <c r="J14" s="393">
        <v>565.5</v>
      </c>
      <c r="K14" s="382">
        <v>1115.2</v>
      </c>
      <c r="L14" s="393">
        <v>208.6</v>
      </c>
      <c r="M14" s="382">
        <v>311</v>
      </c>
      <c r="N14" s="381">
        <v>352.8</v>
      </c>
      <c r="O14" s="395">
        <v>279.8</v>
      </c>
      <c r="P14" s="381">
        <v>166.9</v>
      </c>
      <c r="Q14" s="381">
        <v>126.8</v>
      </c>
      <c r="R14" s="381">
        <v>129.8</v>
      </c>
      <c r="S14" s="381">
        <v>156.9</v>
      </c>
      <c r="T14" s="381">
        <v>241.8</v>
      </c>
      <c r="U14" s="381">
        <v>447</v>
      </c>
      <c r="V14" s="381">
        <v>131</v>
      </c>
      <c r="W14" s="381">
        <v>131.5</v>
      </c>
      <c r="X14" s="381">
        <v>149.8</v>
      </c>
    </row>
    <row r="15" ht="17.25" spans="1:24">
      <c r="A15" s="310"/>
      <c r="B15" s="383">
        <v>4.5</v>
      </c>
      <c r="C15" s="381">
        <v>379.1</v>
      </c>
      <c r="D15" s="381">
        <v>391.1</v>
      </c>
      <c r="E15" s="381">
        <v>284.5</v>
      </c>
      <c r="F15" s="381">
        <v>497.8</v>
      </c>
      <c r="G15" s="381">
        <v>369.4</v>
      </c>
      <c r="H15" s="382">
        <v>565.3</v>
      </c>
      <c r="I15" s="382">
        <v>557.3</v>
      </c>
      <c r="J15" s="393">
        <v>624.7</v>
      </c>
      <c r="K15" s="382">
        <v>1257.6</v>
      </c>
      <c r="L15" s="393">
        <v>231.5</v>
      </c>
      <c r="M15" s="382">
        <v>342</v>
      </c>
      <c r="N15" s="381">
        <v>388.8</v>
      </c>
      <c r="O15" s="395">
        <v>308.6</v>
      </c>
      <c r="P15" s="381">
        <v>183.5</v>
      </c>
      <c r="Q15" s="381">
        <v>141.3</v>
      </c>
      <c r="R15" s="381">
        <v>144.6</v>
      </c>
      <c r="S15" s="381">
        <v>174.6</v>
      </c>
      <c r="T15" s="381">
        <v>266.1</v>
      </c>
      <c r="U15" s="381">
        <v>496.25</v>
      </c>
      <c r="V15" s="381">
        <v>145.9</v>
      </c>
      <c r="W15" s="381">
        <v>146.5</v>
      </c>
      <c r="X15" s="381">
        <v>166.7</v>
      </c>
    </row>
    <row r="16" ht="17.25" spans="1:24">
      <c r="A16" s="310"/>
      <c r="B16" s="383">
        <v>5</v>
      </c>
      <c r="C16" s="381">
        <v>398.7</v>
      </c>
      <c r="D16" s="381">
        <v>412.1</v>
      </c>
      <c r="E16" s="381">
        <v>305.2</v>
      </c>
      <c r="F16" s="381">
        <v>535.5</v>
      </c>
      <c r="G16" s="381">
        <v>395.9</v>
      </c>
      <c r="H16" s="382">
        <v>608.3</v>
      </c>
      <c r="I16" s="382">
        <v>598.5</v>
      </c>
      <c r="J16" s="393">
        <v>668.7</v>
      </c>
      <c r="K16" s="382">
        <v>1392.9</v>
      </c>
      <c r="L16" s="393">
        <v>247.2</v>
      </c>
      <c r="M16" s="382">
        <v>367.4</v>
      </c>
      <c r="N16" s="381">
        <v>409.6</v>
      </c>
      <c r="O16" s="395">
        <v>330.2</v>
      </c>
      <c r="P16" s="381">
        <v>193</v>
      </c>
      <c r="Q16" s="381">
        <v>148.6</v>
      </c>
      <c r="R16" s="381">
        <v>152.3</v>
      </c>
      <c r="S16" s="381">
        <v>185</v>
      </c>
      <c r="T16" s="381">
        <v>283.3</v>
      </c>
      <c r="U16" s="381">
        <v>530.2</v>
      </c>
      <c r="V16" s="381">
        <v>153.6</v>
      </c>
      <c r="W16" s="381">
        <v>154.3</v>
      </c>
      <c r="X16" s="381">
        <v>176.4</v>
      </c>
    </row>
    <row r="17" ht="17.25" spans="1:24">
      <c r="A17" s="310"/>
      <c r="B17" s="383">
        <v>5.5</v>
      </c>
      <c r="C17" s="381">
        <v>431.6</v>
      </c>
      <c r="D17" s="381">
        <v>445.7</v>
      </c>
      <c r="E17" s="381">
        <v>306.4</v>
      </c>
      <c r="F17" s="381">
        <v>585.2</v>
      </c>
      <c r="G17" s="381">
        <v>413.8</v>
      </c>
      <c r="H17" s="382">
        <v>642.3</v>
      </c>
      <c r="I17" s="382">
        <v>636.1</v>
      </c>
      <c r="J17" s="393">
        <v>866.6</v>
      </c>
      <c r="K17" s="382">
        <v>1305.9</v>
      </c>
      <c r="L17" s="393">
        <v>239.5</v>
      </c>
      <c r="M17" s="382">
        <v>375.8</v>
      </c>
      <c r="N17" s="381">
        <v>443.2</v>
      </c>
      <c r="O17" s="395">
        <v>328.9</v>
      </c>
      <c r="P17" s="381">
        <v>196.8</v>
      </c>
      <c r="Q17" s="381">
        <v>159.4</v>
      </c>
      <c r="R17" s="381">
        <v>156.7</v>
      </c>
      <c r="S17" s="381">
        <v>189.7</v>
      </c>
      <c r="T17" s="381">
        <v>287.8</v>
      </c>
      <c r="U17" s="381">
        <v>545.65</v>
      </c>
      <c r="V17" s="381">
        <v>158.2</v>
      </c>
      <c r="W17" s="381">
        <v>158.8</v>
      </c>
      <c r="X17" s="381">
        <v>180.8</v>
      </c>
    </row>
    <row r="18" ht="17.25" spans="1:24">
      <c r="A18" s="310"/>
      <c r="B18" s="383">
        <v>6</v>
      </c>
      <c r="C18" s="381">
        <v>450.1</v>
      </c>
      <c r="D18" s="381">
        <v>464.5</v>
      </c>
      <c r="E18" s="381">
        <v>314.7</v>
      </c>
      <c r="F18" s="381">
        <v>615.8</v>
      </c>
      <c r="G18" s="381">
        <v>430.8</v>
      </c>
      <c r="H18" s="382">
        <v>669.4</v>
      </c>
      <c r="I18" s="382">
        <v>662.9</v>
      </c>
      <c r="J18" s="393">
        <v>891.8</v>
      </c>
      <c r="K18" s="382">
        <v>1359.4</v>
      </c>
      <c r="L18" s="393">
        <v>245</v>
      </c>
      <c r="M18" s="382">
        <v>391.5</v>
      </c>
      <c r="N18" s="381">
        <v>461.9</v>
      </c>
      <c r="O18" s="395">
        <v>341.7</v>
      </c>
      <c r="P18" s="381">
        <v>204.4</v>
      </c>
      <c r="Q18" s="381">
        <v>161.7</v>
      </c>
      <c r="R18" s="381">
        <v>158.9</v>
      </c>
      <c r="S18" s="381">
        <v>193.2</v>
      </c>
      <c r="T18" s="381">
        <v>299.8</v>
      </c>
      <c r="U18" s="381">
        <v>570.8</v>
      </c>
      <c r="V18" s="381">
        <v>160.5</v>
      </c>
      <c r="W18" s="381">
        <v>161.1</v>
      </c>
      <c r="X18" s="381">
        <v>184</v>
      </c>
    </row>
    <row r="19" ht="17.25" spans="1:24">
      <c r="A19" s="310"/>
      <c r="B19" s="383">
        <v>6.5</v>
      </c>
      <c r="C19" s="381">
        <v>483.7</v>
      </c>
      <c r="D19" s="381">
        <v>498.5</v>
      </c>
      <c r="E19" s="381">
        <v>330.1</v>
      </c>
      <c r="F19" s="381">
        <v>653.6</v>
      </c>
      <c r="G19" s="381">
        <v>455.1</v>
      </c>
      <c r="H19" s="382">
        <v>704.8</v>
      </c>
      <c r="I19" s="382">
        <v>696.9</v>
      </c>
      <c r="J19" s="393">
        <v>932.3</v>
      </c>
      <c r="K19" s="382">
        <v>1420.2</v>
      </c>
      <c r="L19" s="393">
        <v>257.8</v>
      </c>
      <c r="M19" s="382">
        <v>412.7</v>
      </c>
      <c r="N19" s="381">
        <v>495.8</v>
      </c>
      <c r="O19" s="395">
        <v>361.7</v>
      </c>
      <c r="P19" s="381">
        <v>219.2</v>
      </c>
      <c r="Q19" s="381">
        <v>171.2</v>
      </c>
      <c r="R19" s="381">
        <v>168.3</v>
      </c>
      <c r="S19" s="381">
        <v>203.9</v>
      </c>
      <c r="T19" s="381">
        <v>319</v>
      </c>
      <c r="U19" s="381">
        <v>611.25</v>
      </c>
      <c r="V19" s="381">
        <v>170</v>
      </c>
      <c r="W19" s="381">
        <v>170.5</v>
      </c>
      <c r="X19" s="381">
        <v>194.4</v>
      </c>
    </row>
    <row r="20" ht="17.25" spans="1:24">
      <c r="A20" s="310"/>
      <c r="B20" s="383">
        <v>7</v>
      </c>
      <c r="C20" s="381">
        <v>502.2</v>
      </c>
      <c r="D20" s="381">
        <v>517.3</v>
      </c>
      <c r="E20" s="381">
        <v>338.4</v>
      </c>
      <c r="F20" s="381">
        <v>684.1</v>
      </c>
      <c r="G20" s="381">
        <v>472.1</v>
      </c>
      <c r="H20" s="382">
        <v>731.9</v>
      </c>
      <c r="I20" s="382">
        <v>723.7</v>
      </c>
      <c r="J20" s="393">
        <v>957.5</v>
      </c>
      <c r="K20" s="382">
        <v>1473.7</v>
      </c>
      <c r="L20" s="393">
        <v>263.3</v>
      </c>
      <c r="M20" s="382">
        <v>428.5</v>
      </c>
      <c r="N20" s="381">
        <v>514.4</v>
      </c>
      <c r="O20" s="395">
        <v>374.5</v>
      </c>
      <c r="P20" s="381">
        <v>226.8</v>
      </c>
      <c r="Q20" s="381">
        <v>173.5</v>
      </c>
      <c r="R20" s="381">
        <v>170.5</v>
      </c>
      <c r="S20" s="381">
        <v>207.5</v>
      </c>
      <c r="T20" s="381">
        <v>331</v>
      </c>
      <c r="U20" s="381">
        <v>636.4</v>
      </c>
      <c r="V20" s="381">
        <v>172.2</v>
      </c>
      <c r="W20" s="381">
        <v>172.8</v>
      </c>
      <c r="X20" s="381">
        <v>197.6</v>
      </c>
    </row>
    <row r="21" ht="17.25" spans="1:24">
      <c r="A21" s="310"/>
      <c r="B21" s="383">
        <v>7.5</v>
      </c>
      <c r="C21" s="381">
        <v>535.9</v>
      </c>
      <c r="D21" s="381">
        <v>551.2</v>
      </c>
      <c r="E21" s="381">
        <v>353.8</v>
      </c>
      <c r="F21" s="381">
        <v>721.9</v>
      </c>
      <c r="G21" s="381">
        <v>496.3</v>
      </c>
      <c r="H21" s="382">
        <v>767.3</v>
      </c>
      <c r="I21" s="382">
        <v>757.7</v>
      </c>
      <c r="J21" s="393">
        <v>997.9</v>
      </c>
      <c r="K21" s="382">
        <v>1534.5</v>
      </c>
      <c r="L21" s="393">
        <v>276.1</v>
      </c>
      <c r="M21" s="382">
        <v>449.7</v>
      </c>
      <c r="N21" s="381">
        <v>548.3</v>
      </c>
      <c r="O21" s="395">
        <v>394.5</v>
      </c>
      <c r="P21" s="381">
        <v>241.6</v>
      </c>
      <c r="Q21" s="381">
        <v>183</v>
      </c>
      <c r="R21" s="381">
        <v>179.9</v>
      </c>
      <c r="S21" s="381">
        <v>218.2</v>
      </c>
      <c r="T21" s="381">
        <v>350.2</v>
      </c>
      <c r="U21" s="381">
        <v>676.85</v>
      </c>
      <c r="V21" s="381">
        <v>181.7</v>
      </c>
      <c r="W21" s="381">
        <v>182.3</v>
      </c>
      <c r="X21" s="381">
        <v>207.9</v>
      </c>
    </row>
    <row r="22" ht="17.25" spans="1:24">
      <c r="A22" s="310"/>
      <c r="B22" s="383">
        <v>8</v>
      </c>
      <c r="C22" s="381">
        <v>554.4</v>
      </c>
      <c r="D22" s="381">
        <v>570</v>
      </c>
      <c r="E22" s="381">
        <v>362.1</v>
      </c>
      <c r="F22" s="381">
        <v>752.5</v>
      </c>
      <c r="G22" s="381">
        <v>513.4</v>
      </c>
      <c r="H22" s="382">
        <v>794.4</v>
      </c>
      <c r="I22" s="382">
        <v>784.5</v>
      </c>
      <c r="J22" s="393">
        <v>1023.2</v>
      </c>
      <c r="K22" s="382">
        <v>1588.1</v>
      </c>
      <c r="L22" s="393">
        <v>281.6</v>
      </c>
      <c r="M22" s="382">
        <v>465.4</v>
      </c>
      <c r="N22" s="381">
        <v>566.9</v>
      </c>
      <c r="O22" s="395">
        <v>407.4</v>
      </c>
      <c r="P22" s="381">
        <v>249.2</v>
      </c>
      <c r="Q22" s="381">
        <v>185.3</v>
      </c>
      <c r="R22" s="381">
        <v>182.2</v>
      </c>
      <c r="S22" s="381">
        <v>221.7</v>
      </c>
      <c r="T22" s="381">
        <v>362.1</v>
      </c>
      <c r="U22" s="381">
        <v>702.1</v>
      </c>
      <c r="V22" s="381">
        <v>184</v>
      </c>
      <c r="W22" s="381">
        <v>184.6</v>
      </c>
      <c r="X22" s="381">
        <v>211.1</v>
      </c>
    </row>
    <row r="23" ht="17.25" spans="1:24">
      <c r="A23" s="310"/>
      <c r="B23" s="383">
        <v>8.5</v>
      </c>
      <c r="C23" s="381">
        <v>588</v>
      </c>
      <c r="D23" s="381">
        <v>604</v>
      </c>
      <c r="E23" s="381">
        <v>377.5</v>
      </c>
      <c r="F23" s="381">
        <v>790.3</v>
      </c>
      <c r="G23" s="381">
        <v>537.6</v>
      </c>
      <c r="H23" s="382">
        <v>829.8</v>
      </c>
      <c r="I23" s="382">
        <v>818.5</v>
      </c>
      <c r="J23" s="393">
        <v>1063.6</v>
      </c>
      <c r="K23" s="382">
        <v>1648.8</v>
      </c>
      <c r="L23" s="393">
        <v>294.3</v>
      </c>
      <c r="M23" s="382">
        <v>486.6</v>
      </c>
      <c r="N23" s="381">
        <v>600.8</v>
      </c>
      <c r="O23" s="395">
        <v>427.4</v>
      </c>
      <c r="P23" s="381">
        <v>264</v>
      </c>
      <c r="Q23" s="381">
        <v>194.8</v>
      </c>
      <c r="R23" s="381">
        <v>191.5</v>
      </c>
      <c r="S23" s="381">
        <v>232.5</v>
      </c>
      <c r="T23" s="381">
        <v>381.3</v>
      </c>
      <c r="U23" s="381">
        <v>742.45</v>
      </c>
      <c r="V23" s="381">
        <v>193.4</v>
      </c>
      <c r="W23" s="381">
        <v>194.1</v>
      </c>
      <c r="X23" s="381">
        <v>221.5</v>
      </c>
    </row>
    <row r="24" ht="17.25" spans="1:24">
      <c r="A24" s="310"/>
      <c r="B24" s="383">
        <v>9</v>
      </c>
      <c r="C24" s="381">
        <v>606.5</v>
      </c>
      <c r="D24" s="381">
        <v>622.8</v>
      </c>
      <c r="E24" s="381">
        <v>385.8</v>
      </c>
      <c r="F24" s="381">
        <v>820.8</v>
      </c>
      <c r="G24" s="381">
        <v>554.7</v>
      </c>
      <c r="H24" s="382">
        <v>856.9</v>
      </c>
      <c r="I24" s="382">
        <v>845.3</v>
      </c>
      <c r="J24" s="393">
        <v>1088.8</v>
      </c>
      <c r="K24" s="382">
        <v>1702.4</v>
      </c>
      <c r="L24" s="393">
        <v>299.9</v>
      </c>
      <c r="M24" s="382">
        <v>502.3</v>
      </c>
      <c r="N24" s="381">
        <v>619.5</v>
      </c>
      <c r="O24" s="395">
        <v>440.2</v>
      </c>
      <c r="P24" s="381">
        <v>271.6</v>
      </c>
      <c r="Q24" s="381">
        <v>197.1</v>
      </c>
      <c r="R24" s="381">
        <v>193.8</v>
      </c>
      <c r="S24" s="381">
        <v>236</v>
      </c>
      <c r="T24" s="381">
        <v>393.3</v>
      </c>
      <c r="U24" s="381">
        <v>767.7</v>
      </c>
      <c r="V24" s="381">
        <v>195.7</v>
      </c>
      <c r="W24" s="381">
        <v>196.4</v>
      </c>
      <c r="X24" s="381">
        <v>224.7</v>
      </c>
    </row>
    <row r="25" ht="17.25" spans="1:24">
      <c r="A25" s="310"/>
      <c r="B25" s="383">
        <v>9.5</v>
      </c>
      <c r="C25" s="381">
        <v>640.2</v>
      </c>
      <c r="D25" s="381">
        <v>656.8</v>
      </c>
      <c r="E25" s="381">
        <v>401.2</v>
      </c>
      <c r="F25" s="381">
        <v>858.6</v>
      </c>
      <c r="G25" s="381">
        <v>578.9</v>
      </c>
      <c r="H25" s="382">
        <v>892.3</v>
      </c>
      <c r="I25" s="382">
        <v>879.3</v>
      </c>
      <c r="J25" s="393">
        <v>1129.3</v>
      </c>
      <c r="K25" s="382">
        <v>1763.1</v>
      </c>
      <c r="L25" s="393">
        <v>312.6</v>
      </c>
      <c r="M25" s="382">
        <v>523.6</v>
      </c>
      <c r="N25" s="381">
        <v>653.3</v>
      </c>
      <c r="O25" s="395">
        <v>460.2</v>
      </c>
      <c r="P25" s="381">
        <v>286.4</v>
      </c>
      <c r="Q25" s="381">
        <v>206.7</v>
      </c>
      <c r="R25" s="381">
        <v>203.2</v>
      </c>
      <c r="S25" s="381">
        <v>246.7</v>
      </c>
      <c r="T25" s="381">
        <v>412.5</v>
      </c>
      <c r="U25" s="381">
        <v>808.05</v>
      </c>
      <c r="V25" s="381">
        <v>205.2</v>
      </c>
      <c r="W25" s="381">
        <v>205.9</v>
      </c>
      <c r="X25" s="381">
        <v>235.1</v>
      </c>
    </row>
    <row r="26" ht="17.25" spans="1:24">
      <c r="A26" s="310"/>
      <c r="B26" s="383">
        <v>10</v>
      </c>
      <c r="C26" s="381">
        <v>668.7</v>
      </c>
      <c r="D26" s="381">
        <v>685.6</v>
      </c>
      <c r="E26" s="381">
        <v>409.5</v>
      </c>
      <c r="F26" s="381">
        <v>889.2</v>
      </c>
      <c r="G26" s="381">
        <v>596</v>
      </c>
      <c r="H26" s="382">
        <v>919.4</v>
      </c>
      <c r="I26" s="382">
        <v>906.1</v>
      </c>
      <c r="J26" s="393">
        <v>1154.5</v>
      </c>
      <c r="K26" s="382">
        <v>1816.7</v>
      </c>
      <c r="L26" s="393">
        <v>318.2</v>
      </c>
      <c r="M26" s="382">
        <v>539.3</v>
      </c>
      <c r="N26" s="381">
        <v>672</v>
      </c>
      <c r="O26" s="395">
        <v>473</v>
      </c>
      <c r="P26" s="381">
        <v>294</v>
      </c>
      <c r="Q26" s="381">
        <v>209</v>
      </c>
      <c r="R26" s="381">
        <v>205.4</v>
      </c>
      <c r="S26" s="381">
        <v>250.3</v>
      </c>
      <c r="T26" s="381">
        <v>424.5</v>
      </c>
      <c r="U26" s="381">
        <v>833.3</v>
      </c>
      <c r="V26" s="381">
        <v>207.4</v>
      </c>
      <c r="W26" s="381">
        <v>208.1</v>
      </c>
      <c r="X26" s="381">
        <v>238.2</v>
      </c>
    </row>
    <row r="27" ht="17.25" spans="1:24">
      <c r="A27" s="310"/>
      <c r="B27" s="383">
        <v>10.5</v>
      </c>
      <c r="C27" s="381">
        <v>712.7</v>
      </c>
      <c r="D27" s="381">
        <v>732.3</v>
      </c>
      <c r="E27" s="381">
        <v>421.4</v>
      </c>
      <c r="F27" s="381">
        <v>941</v>
      </c>
      <c r="G27" s="381">
        <v>630.5</v>
      </c>
      <c r="H27" s="382">
        <v>927.5</v>
      </c>
      <c r="I27" s="382">
        <v>936.7</v>
      </c>
      <c r="J27" s="393">
        <v>1226.9</v>
      </c>
      <c r="K27" s="382">
        <v>1867</v>
      </c>
      <c r="L27" s="393">
        <v>330.6</v>
      </c>
      <c r="M27" s="382">
        <v>588.2</v>
      </c>
      <c r="N27" s="381">
        <v>717.8</v>
      </c>
      <c r="O27" s="395">
        <v>502.9</v>
      </c>
      <c r="P27" s="381">
        <v>390.2</v>
      </c>
      <c r="Q27" s="381">
        <v>277.5</v>
      </c>
      <c r="R27" s="381">
        <v>328.4</v>
      </c>
      <c r="S27" s="381">
        <v>295.7</v>
      </c>
      <c r="T27" s="381">
        <v>429.3</v>
      </c>
      <c r="U27" s="381">
        <v>848.85</v>
      </c>
      <c r="V27" s="381">
        <v>304.6</v>
      </c>
      <c r="W27" s="381">
        <v>328.4</v>
      </c>
      <c r="X27" s="381">
        <v>323</v>
      </c>
    </row>
    <row r="28" ht="17.25" spans="1:24">
      <c r="A28" s="310"/>
      <c r="B28" s="383">
        <v>11</v>
      </c>
      <c r="C28" s="381">
        <v>728.4</v>
      </c>
      <c r="D28" s="381">
        <v>748.8</v>
      </c>
      <c r="E28" s="381">
        <v>430.7</v>
      </c>
      <c r="F28" s="381">
        <v>966.9</v>
      </c>
      <c r="G28" s="381">
        <v>644.6</v>
      </c>
      <c r="H28" s="382">
        <v>949.1</v>
      </c>
      <c r="I28" s="382">
        <v>955.8</v>
      </c>
      <c r="J28" s="393">
        <v>1254.4</v>
      </c>
      <c r="K28" s="382">
        <v>1914</v>
      </c>
      <c r="L28" s="393">
        <v>337</v>
      </c>
      <c r="M28" s="382">
        <v>602.1</v>
      </c>
      <c r="N28" s="381">
        <v>733.7</v>
      </c>
      <c r="O28" s="395">
        <v>513.9</v>
      </c>
      <c r="P28" s="381">
        <v>398.3</v>
      </c>
      <c r="Q28" s="381">
        <v>282.2</v>
      </c>
      <c r="R28" s="381">
        <v>334.7</v>
      </c>
      <c r="S28" s="381">
        <v>301</v>
      </c>
      <c r="T28" s="381">
        <v>438.2</v>
      </c>
      <c r="U28" s="381">
        <v>868.9</v>
      </c>
      <c r="V28" s="381">
        <v>310.2</v>
      </c>
      <c r="W28" s="381">
        <v>334.7</v>
      </c>
      <c r="X28" s="381">
        <v>329.2</v>
      </c>
    </row>
    <row r="29" ht="17.25" spans="1:24">
      <c r="A29" s="310"/>
      <c r="B29" s="383">
        <v>11.5</v>
      </c>
      <c r="C29" s="381">
        <v>759.2</v>
      </c>
      <c r="D29" s="381">
        <v>780.4</v>
      </c>
      <c r="E29" s="381">
        <v>447.3</v>
      </c>
      <c r="F29" s="381">
        <v>999.9</v>
      </c>
      <c r="G29" s="381">
        <v>665.8</v>
      </c>
      <c r="H29" s="382">
        <v>979</v>
      </c>
      <c r="I29" s="382">
        <v>982.1</v>
      </c>
      <c r="J29" s="393">
        <v>1297.2</v>
      </c>
      <c r="K29" s="382">
        <v>1968.3</v>
      </c>
      <c r="L29" s="393">
        <v>350.7</v>
      </c>
      <c r="M29" s="382">
        <v>621.4</v>
      </c>
      <c r="N29" s="381">
        <v>764.7</v>
      </c>
      <c r="O29" s="395">
        <v>532</v>
      </c>
      <c r="P29" s="381">
        <v>413.7</v>
      </c>
      <c r="Q29" s="381">
        <v>294.2</v>
      </c>
      <c r="R29" s="381">
        <v>348.3</v>
      </c>
      <c r="S29" s="381">
        <v>313.5</v>
      </c>
      <c r="T29" s="381">
        <v>454.4</v>
      </c>
      <c r="U29" s="381">
        <v>904.25</v>
      </c>
      <c r="V29" s="381">
        <v>323.1</v>
      </c>
      <c r="W29" s="381">
        <v>348.3</v>
      </c>
      <c r="X29" s="381">
        <v>342.6</v>
      </c>
    </row>
    <row r="30" ht="17.25" spans="1:24">
      <c r="A30" s="310"/>
      <c r="B30" s="383">
        <v>12</v>
      </c>
      <c r="C30" s="381">
        <v>774.9</v>
      </c>
      <c r="D30" s="381">
        <v>796.8</v>
      </c>
      <c r="E30" s="381">
        <v>456.6</v>
      </c>
      <c r="F30" s="381">
        <v>1025.7</v>
      </c>
      <c r="G30" s="381">
        <v>679.9</v>
      </c>
      <c r="H30" s="382">
        <v>1000.6</v>
      </c>
      <c r="I30" s="382">
        <v>1001.2</v>
      </c>
      <c r="J30" s="393">
        <v>1324.7</v>
      </c>
      <c r="K30" s="382">
        <v>2015.3</v>
      </c>
      <c r="L30" s="393">
        <v>357.1</v>
      </c>
      <c r="M30" s="382">
        <v>647.2</v>
      </c>
      <c r="N30" s="381">
        <v>780.6</v>
      </c>
      <c r="O30" s="395">
        <v>542.9</v>
      </c>
      <c r="P30" s="381">
        <v>421.8</v>
      </c>
      <c r="Q30" s="381">
        <v>298.9</v>
      </c>
      <c r="R30" s="381">
        <v>354.7</v>
      </c>
      <c r="S30" s="381">
        <v>318.9</v>
      </c>
      <c r="T30" s="381">
        <v>463.4</v>
      </c>
      <c r="U30" s="381">
        <v>924.3</v>
      </c>
      <c r="V30" s="381">
        <v>328.7</v>
      </c>
      <c r="W30" s="381">
        <v>354.7</v>
      </c>
      <c r="X30" s="381">
        <v>348.8</v>
      </c>
    </row>
    <row r="31" ht="17.25" spans="1:24">
      <c r="A31" s="310"/>
      <c r="B31" s="383">
        <v>12.5</v>
      </c>
      <c r="C31" s="381">
        <v>805.7</v>
      </c>
      <c r="D31" s="381">
        <v>828.4</v>
      </c>
      <c r="E31" s="381">
        <v>473.2</v>
      </c>
      <c r="F31" s="381">
        <v>1058.7</v>
      </c>
      <c r="G31" s="381">
        <v>701.2</v>
      </c>
      <c r="H31" s="382">
        <v>1030.6</v>
      </c>
      <c r="I31" s="382">
        <v>1027.5</v>
      </c>
      <c r="J31" s="393">
        <v>1367.4</v>
      </c>
      <c r="K31" s="382">
        <v>2069.5</v>
      </c>
      <c r="L31" s="393">
        <v>370.8</v>
      </c>
      <c r="M31" s="382">
        <v>667</v>
      </c>
      <c r="N31" s="381">
        <v>811.7</v>
      </c>
      <c r="O31" s="395">
        <v>561.1</v>
      </c>
      <c r="P31" s="381">
        <v>437.1</v>
      </c>
      <c r="Q31" s="381">
        <v>310.9</v>
      </c>
      <c r="R31" s="381">
        <v>368.2</v>
      </c>
      <c r="S31" s="381">
        <v>331.4</v>
      </c>
      <c r="T31" s="381">
        <v>479.6</v>
      </c>
      <c r="U31" s="381">
        <v>959.55</v>
      </c>
      <c r="V31" s="381">
        <v>341.5</v>
      </c>
      <c r="W31" s="381">
        <v>368.2</v>
      </c>
      <c r="X31" s="381">
        <v>362.2</v>
      </c>
    </row>
    <row r="32" ht="17.25" spans="1:24">
      <c r="A32" s="310"/>
      <c r="B32" s="383">
        <v>13</v>
      </c>
      <c r="C32" s="381">
        <v>821.4</v>
      </c>
      <c r="D32" s="381">
        <v>844.8</v>
      </c>
      <c r="E32" s="381">
        <v>482.5</v>
      </c>
      <c r="F32" s="381">
        <v>1084.6</v>
      </c>
      <c r="G32" s="381">
        <v>715.3</v>
      </c>
      <c r="H32" s="382">
        <v>1052.1</v>
      </c>
      <c r="I32" s="382">
        <v>1046.6</v>
      </c>
      <c r="J32" s="393">
        <v>1394.9</v>
      </c>
      <c r="K32" s="382">
        <v>2116.5</v>
      </c>
      <c r="L32" s="393">
        <v>377.2</v>
      </c>
      <c r="M32" s="382">
        <v>681.4</v>
      </c>
      <c r="N32" s="381">
        <v>827.6</v>
      </c>
      <c r="O32" s="395">
        <v>572</v>
      </c>
      <c r="P32" s="381">
        <v>445.3</v>
      </c>
      <c r="Q32" s="381">
        <v>315.6</v>
      </c>
      <c r="R32" s="381">
        <v>374.6</v>
      </c>
      <c r="S32" s="381">
        <v>336.7</v>
      </c>
      <c r="T32" s="381">
        <v>488.6</v>
      </c>
      <c r="U32" s="381">
        <v>979.7</v>
      </c>
      <c r="V32" s="381">
        <v>347.1</v>
      </c>
      <c r="W32" s="381">
        <v>374.6</v>
      </c>
      <c r="X32" s="381">
        <v>368.4</v>
      </c>
    </row>
    <row r="33" ht="17.25" spans="1:24">
      <c r="A33" s="310"/>
      <c r="B33" s="383">
        <v>13.5</v>
      </c>
      <c r="C33" s="381">
        <v>852.3</v>
      </c>
      <c r="D33" s="381">
        <v>876.5</v>
      </c>
      <c r="E33" s="381">
        <v>499</v>
      </c>
      <c r="F33" s="381">
        <v>1117.6</v>
      </c>
      <c r="G33" s="381">
        <v>736.6</v>
      </c>
      <c r="H33" s="382">
        <v>1082.1</v>
      </c>
      <c r="I33" s="382">
        <v>1072.9</v>
      </c>
      <c r="J33" s="393">
        <v>1437.7</v>
      </c>
      <c r="K33" s="382">
        <v>2170.8</v>
      </c>
      <c r="L33" s="393">
        <v>390.9</v>
      </c>
      <c r="M33" s="382">
        <v>701.2</v>
      </c>
      <c r="N33" s="381">
        <v>858.6</v>
      </c>
      <c r="O33" s="395">
        <v>590.1</v>
      </c>
      <c r="P33" s="381">
        <v>460.6</v>
      </c>
      <c r="Q33" s="381">
        <v>327.6</v>
      </c>
      <c r="R33" s="381">
        <v>388.2</v>
      </c>
      <c r="S33" s="381">
        <v>349.3</v>
      </c>
      <c r="T33" s="381">
        <v>504.8</v>
      </c>
      <c r="U33" s="381">
        <v>1014.95</v>
      </c>
      <c r="V33" s="381">
        <v>359.9</v>
      </c>
      <c r="W33" s="381">
        <v>388.2</v>
      </c>
      <c r="X33" s="381">
        <v>381.9</v>
      </c>
    </row>
    <row r="34" ht="17.25" spans="1:24">
      <c r="A34" s="310"/>
      <c r="B34" s="383">
        <v>14</v>
      </c>
      <c r="C34" s="381">
        <v>867.9</v>
      </c>
      <c r="D34" s="381">
        <v>892.9</v>
      </c>
      <c r="E34" s="381">
        <v>508.4</v>
      </c>
      <c r="F34" s="381">
        <v>1143.4</v>
      </c>
      <c r="G34" s="381">
        <v>750.7</v>
      </c>
      <c r="H34" s="382">
        <v>1103.6</v>
      </c>
      <c r="I34" s="382">
        <v>1092</v>
      </c>
      <c r="J34" s="393">
        <v>1465.2</v>
      </c>
      <c r="K34" s="382">
        <v>2217.8</v>
      </c>
      <c r="L34" s="393">
        <v>397.3</v>
      </c>
      <c r="M34" s="382">
        <v>715.5</v>
      </c>
      <c r="N34" s="381">
        <v>874.5</v>
      </c>
      <c r="O34" s="395">
        <v>601.1</v>
      </c>
      <c r="P34" s="381">
        <v>468.8</v>
      </c>
      <c r="Q34" s="381">
        <v>332.3</v>
      </c>
      <c r="R34" s="381">
        <v>394.6</v>
      </c>
      <c r="S34" s="381">
        <v>354.6</v>
      </c>
      <c r="T34" s="381">
        <v>513.8</v>
      </c>
      <c r="U34" s="381">
        <v>1035</v>
      </c>
      <c r="V34" s="381">
        <v>365.5</v>
      </c>
      <c r="W34" s="381">
        <v>394.6</v>
      </c>
      <c r="X34" s="381">
        <v>388.1</v>
      </c>
    </row>
    <row r="35" ht="17.25" spans="1:24">
      <c r="A35" s="310"/>
      <c r="B35" s="383">
        <v>14.5</v>
      </c>
      <c r="C35" s="381">
        <v>898.8</v>
      </c>
      <c r="D35" s="381">
        <v>924.5</v>
      </c>
      <c r="E35" s="381">
        <v>524.9</v>
      </c>
      <c r="F35" s="381">
        <v>1176.5</v>
      </c>
      <c r="G35" s="381">
        <v>772</v>
      </c>
      <c r="H35" s="382">
        <v>1133.6</v>
      </c>
      <c r="I35" s="382">
        <v>1118.3</v>
      </c>
      <c r="J35" s="393">
        <v>1507.9</v>
      </c>
      <c r="K35" s="382">
        <v>2272</v>
      </c>
      <c r="L35" s="393">
        <v>411</v>
      </c>
      <c r="M35" s="382">
        <v>735.4</v>
      </c>
      <c r="N35" s="381">
        <v>905.6</v>
      </c>
      <c r="O35" s="395">
        <v>619.2</v>
      </c>
      <c r="P35" s="381">
        <v>484.1</v>
      </c>
      <c r="Q35" s="381">
        <v>344.3</v>
      </c>
      <c r="R35" s="381">
        <v>408.1</v>
      </c>
      <c r="S35" s="381">
        <v>367.1</v>
      </c>
      <c r="T35" s="381">
        <v>529.9</v>
      </c>
      <c r="U35" s="381">
        <v>1070.35</v>
      </c>
      <c r="V35" s="381">
        <v>378.3</v>
      </c>
      <c r="W35" s="381">
        <v>408.1</v>
      </c>
      <c r="X35" s="381">
        <v>401.5</v>
      </c>
    </row>
    <row r="36" ht="17.25" spans="1:24">
      <c r="A36" s="310"/>
      <c r="B36" s="383">
        <v>15</v>
      </c>
      <c r="C36" s="381">
        <v>914.5</v>
      </c>
      <c r="D36" s="381">
        <v>940.9</v>
      </c>
      <c r="E36" s="381">
        <v>535.3</v>
      </c>
      <c r="F36" s="381">
        <v>1203.3</v>
      </c>
      <c r="G36" s="381">
        <v>787.1</v>
      </c>
      <c r="H36" s="382">
        <v>1156.1</v>
      </c>
      <c r="I36" s="382">
        <v>1138.4</v>
      </c>
      <c r="J36" s="393">
        <v>1536.5</v>
      </c>
      <c r="K36" s="382">
        <v>2320</v>
      </c>
      <c r="L36" s="393">
        <v>418.4</v>
      </c>
      <c r="M36" s="382">
        <v>749.7</v>
      </c>
      <c r="N36" s="381">
        <v>922.5</v>
      </c>
      <c r="O36" s="395">
        <v>631.1</v>
      </c>
      <c r="P36" s="381">
        <v>493.3</v>
      </c>
      <c r="Q36" s="381">
        <v>350</v>
      </c>
      <c r="R36" s="381">
        <v>415.5</v>
      </c>
      <c r="S36" s="381">
        <v>373.4</v>
      </c>
      <c r="T36" s="381">
        <v>539.9</v>
      </c>
      <c r="U36" s="381">
        <v>1091.4</v>
      </c>
      <c r="V36" s="381">
        <v>385</v>
      </c>
      <c r="W36" s="381">
        <v>415.5</v>
      </c>
      <c r="X36" s="381">
        <v>408.7</v>
      </c>
    </row>
    <row r="37" ht="17.25" spans="1:24">
      <c r="A37" s="310"/>
      <c r="B37" s="383">
        <v>15.5</v>
      </c>
      <c r="C37" s="381">
        <v>945.3</v>
      </c>
      <c r="D37" s="381">
        <v>972.5</v>
      </c>
      <c r="E37" s="381">
        <v>551.8</v>
      </c>
      <c r="F37" s="381">
        <v>1236.3</v>
      </c>
      <c r="G37" s="381">
        <v>808.4</v>
      </c>
      <c r="H37" s="382">
        <v>1186.1</v>
      </c>
      <c r="I37" s="382">
        <v>1164.7</v>
      </c>
      <c r="J37" s="393">
        <v>1579.2</v>
      </c>
      <c r="K37" s="382">
        <v>2374.3</v>
      </c>
      <c r="L37" s="393">
        <v>432</v>
      </c>
      <c r="M37" s="382">
        <v>769.5</v>
      </c>
      <c r="N37" s="381">
        <v>953.5</v>
      </c>
      <c r="O37" s="395">
        <v>649.3</v>
      </c>
      <c r="P37" s="381">
        <v>508.6</v>
      </c>
      <c r="Q37" s="381">
        <v>362</v>
      </c>
      <c r="R37" s="381">
        <v>429.1</v>
      </c>
      <c r="S37" s="381">
        <v>386</v>
      </c>
      <c r="T37" s="381">
        <v>556.1</v>
      </c>
      <c r="U37" s="381">
        <v>1126.65</v>
      </c>
      <c r="V37" s="381">
        <v>397.8</v>
      </c>
      <c r="W37" s="381">
        <v>429.1</v>
      </c>
      <c r="X37" s="381">
        <v>422.1</v>
      </c>
    </row>
    <row r="38" ht="17.25" spans="1:24">
      <c r="A38" s="310"/>
      <c r="B38" s="383">
        <v>16</v>
      </c>
      <c r="C38" s="381">
        <v>961</v>
      </c>
      <c r="D38" s="381">
        <v>988.9</v>
      </c>
      <c r="E38" s="381">
        <v>561.2</v>
      </c>
      <c r="F38" s="381">
        <v>1262.1</v>
      </c>
      <c r="G38" s="381">
        <v>822.4</v>
      </c>
      <c r="H38" s="382">
        <v>1207.6</v>
      </c>
      <c r="I38" s="382">
        <v>1183.8</v>
      </c>
      <c r="J38" s="393">
        <v>1606.7</v>
      </c>
      <c r="K38" s="382">
        <v>2421.3</v>
      </c>
      <c r="L38" s="393">
        <v>438.5</v>
      </c>
      <c r="M38" s="382">
        <v>783.9</v>
      </c>
      <c r="N38" s="381">
        <v>969.4</v>
      </c>
      <c r="O38" s="395">
        <v>660.2</v>
      </c>
      <c r="P38" s="381">
        <v>516.7</v>
      </c>
      <c r="Q38" s="381">
        <v>366.7</v>
      </c>
      <c r="R38" s="381">
        <v>435.5</v>
      </c>
      <c r="S38" s="381">
        <v>391.3</v>
      </c>
      <c r="T38" s="381">
        <v>565.1</v>
      </c>
      <c r="U38" s="381">
        <v>1146.8</v>
      </c>
      <c r="V38" s="381">
        <v>403.4</v>
      </c>
      <c r="W38" s="381">
        <v>435.5</v>
      </c>
      <c r="X38" s="381">
        <v>428.3</v>
      </c>
    </row>
    <row r="39" ht="17.25" spans="1:24">
      <c r="A39" s="310"/>
      <c r="B39" s="383">
        <v>16.5</v>
      </c>
      <c r="C39" s="381">
        <v>991.8</v>
      </c>
      <c r="D39" s="381">
        <v>1020.6</v>
      </c>
      <c r="E39" s="381">
        <v>577.7</v>
      </c>
      <c r="F39" s="381">
        <v>1295.2</v>
      </c>
      <c r="G39" s="381">
        <v>843.7</v>
      </c>
      <c r="H39" s="382">
        <v>1237.6</v>
      </c>
      <c r="I39" s="382">
        <v>1210.1</v>
      </c>
      <c r="J39" s="393">
        <v>1649.5</v>
      </c>
      <c r="K39" s="382">
        <v>2475.5</v>
      </c>
      <c r="L39" s="393">
        <v>452.1</v>
      </c>
      <c r="M39" s="382">
        <v>804</v>
      </c>
      <c r="N39" s="381">
        <v>1000.5</v>
      </c>
      <c r="O39" s="395">
        <v>678.3</v>
      </c>
      <c r="P39" s="381">
        <v>532.1</v>
      </c>
      <c r="Q39" s="381">
        <v>378.7</v>
      </c>
      <c r="R39" s="381">
        <v>449</v>
      </c>
      <c r="S39" s="381">
        <v>403.8</v>
      </c>
      <c r="T39" s="381">
        <v>581.3</v>
      </c>
      <c r="U39" s="381">
        <v>1182.05</v>
      </c>
      <c r="V39" s="381">
        <v>416.2</v>
      </c>
      <c r="W39" s="381">
        <v>449</v>
      </c>
      <c r="X39" s="381">
        <v>441.7</v>
      </c>
    </row>
    <row r="40" ht="17.25" spans="1:24">
      <c r="A40" s="310"/>
      <c r="B40" s="383">
        <v>17</v>
      </c>
      <c r="C40" s="381">
        <v>1007.5</v>
      </c>
      <c r="D40" s="381">
        <v>1037</v>
      </c>
      <c r="E40" s="381">
        <v>587.1</v>
      </c>
      <c r="F40" s="381">
        <v>1321</v>
      </c>
      <c r="G40" s="381">
        <v>857.8</v>
      </c>
      <c r="H40" s="382">
        <v>1259.1</v>
      </c>
      <c r="I40" s="382">
        <v>1229.2</v>
      </c>
      <c r="J40" s="393">
        <v>1677</v>
      </c>
      <c r="K40" s="382">
        <v>2522.5</v>
      </c>
      <c r="L40" s="393">
        <v>458.6</v>
      </c>
      <c r="M40" s="382">
        <v>818.2</v>
      </c>
      <c r="N40" s="381">
        <v>1016.4</v>
      </c>
      <c r="O40" s="395">
        <v>689.3</v>
      </c>
      <c r="P40" s="381">
        <v>540.2</v>
      </c>
      <c r="Q40" s="381">
        <v>383.4</v>
      </c>
      <c r="R40" s="381">
        <v>455.4</v>
      </c>
      <c r="S40" s="381">
        <v>409.2</v>
      </c>
      <c r="T40" s="381">
        <v>590.3</v>
      </c>
      <c r="U40" s="381">
        <v>1202.2</v>
      </c>
      <c r="V40" s="381">
        <v>421.8</v>
      </c>
      <c r="W40" s="381">
        <v>455.4</v>
      </c>
      <c r="X40" s="381">
        <v>447.9</v>
      </c>
    </row>
    <row r="41" ht="17.25" spans="1:24">
      <c r="A41" s="310"/>
      <c r="B41" s="383">
        <v>17.5</v>
      </c>
      <c r="C41" s="381">
        <v>1038.4</v>
      </c>
      <c r="D41" s="381">
        <v>1068.6</v>
      </c>
      <c r="E41" s="381">
        <v>603.6</v>
      </c>
      <c r="F41" s="381">
        <v>1354</v>
      </c>
      <c r="G41" s="381">
        <v>879.1</v>
      </c>
      <c r="H41" s="382">
        <v>1289.1</v>
      </c>
      <c r="I41" s="382">
        <v>1255.5</v>
      </c>
      <c r="J41" s="393">
        <v>1719.7</v>
      </c>
      <c r="K41" s="382">
        <v>2576.8</v>
      </c>
      <c r="L41" s="393">
        <v>472.2</v>
      </c>
      <c r="M41" s="382">
        <v>837.9</v>
      </c>
      <c r="N41" s="381">
        <v>1047.4</v>
      </c>
      <c r="O41" s="395">
        <v>707.4</v>
      </c>
      <c r="P41" s="381">
        <v>555.6</v>
      </c>
      <c r="Q41" s="381">
        <v>395.4</v>
      </c>
      <c r="R41" s="381">
        <v>469</v>
      </c>
      <c r="S41" s="381">
        <v>421.7</v>
      </c>
      <c r="T41" s="381">
        <v>606.5</v>
      </c>
      <c r="U41" s="381">
        <v>1237.45</v>
      </c>
      <c r="V41" s="381">
        <v>434.6</v>
      </c>
      <c r="W41" s="381">
        <v>469</v>
      </c>
      <c r="X41" s="381">
        <v>461.3</v>
      </c>
    </row>
    <row r="42" ht="17.25" spans="1:24">
      <c r="A42" s="310"/>
      <c r="B42" s="383">
        <v>18</v>
      </c>
      <c r="C42" s="381">
        <v>1054</v>
      </c>
      <c r="D42" s="381">
        <v>1085</v>
      </c>
      <c r="E42" s="381">
        <v>613</v>
      </c>
      <c r="F42" s="381">
        <v>1379.8</v>
      </c>
      <c r="G42" s="381">
        <v>893.2</v>
      </c>
      <c r="H42" s="382">
        <v>1310.6</v>
      </c>
      <c r="I42" s="382">
        <v>1274.6</v>
      </c>
      <c r="J42" s="393">
        <v>1747.3</v>
      </c>
      <c r="K42" s="382">
        <v>2623.8</v>
      </c>
      <c r="L42" s="393">
        <v>478.7</v>
      </c>
      <c r="M42" s="382">
        <v>852.2</v>
      </c>
      <c r="N42" s="381">
        <v>1063.3</v>
      </c>
      <c r="O42" s="395">
        <v>718.3</v>
      </c>
      <c r="P42" s="381">
        <v>563.7</v>
      </c>
      <c r="Q42" s="381">
        <v>400.1</v>
      </c>
      <c r="R42" s="381">
        <v>475.4</v>
      </c>
      <c r="S42" s="381">
        <v>427</v>
      </c>
      <c r="T42" s="381">
        <v>615.4</v>
      </c>
      <c r="U42" s="381">
        <v>1257.5</v>
      </c>
      <c r="V42" s="381">
        <v>440.3</v>
      </c>
      <c r="W42" s="381">
        <v>475.4</v>
      </c>
      <c r="X42" s="381">
        <v>467.5</v>
      </c>
    </row>
    <row r="43" ht="17.25" spans="1:24">
      <c r="A43" s="310"/>
      <c r="B43" s="383">
        <v>18.5</v>
      </c>
      <c r="C43" s="381">
        <v>1084.9</v>
      </c>
      <c r="D43" s="381">
        <v>1116.6</v>
      </c>
      <c r="E43" s="381">
        <v>630.5</v>
      </c>
      <c r="F43" s="381">
        <v>1413.9</v>
      </c>
      <c r="G43" s="381">
        <v>915.5</v>
      </c>
      <c r="H43" s="382">
        <v>1341.6</v>
      </c>
      <c r="I43" s="382">
        <v>1301.9</v>
      </c>
      <c r="J43" s="393">
        <v>1791</v>
      </c>
      <c r="K43" s="382">
        <v>2679</v>
      </c>
      <c r="L43" s="393">
        <v>493.3</v>
      </c>
      <c r="M43" s="382">
        <v>872.9</v>
      </c>
      <c r="N43" s="381">
        <v>1095.4</v>
      </c>
      <c r="O43" s="395">
        <v>737.5</v>
      </c>
      <c r="P43" s="381">
        <v>580.1</v>
      </c>
      <c r="Q43" s="381">
        <v>413.1</v>
      </c>
      <c r="R43" s="381">
        <v>489.9</v>
      </c>
      <c r="S43" s="381">
        <v>440.6</v>
      </c>
      <c r="T43" s="381">
        <v>632.6</v>
      </c>
      <c r="U43" s="381">
        <v>1293.85</v>
      </c>
      <c r="V43" s="381">
        <v>454.1</v>
      </c>
      <c r="W43" s="381">
        <v>489.9</v>
      </c>
      <c r="X43" s="381">
        <v>481.9</v>
      </c>
    </row>
    <row r="44" ht="17.25" spans="1:24">
      <c r="A44" s="310"/>
      <c r="B44" s="383">
        <v>19</v>
      </c>
      <c r="C44" s="381">
        <v>1100.6</v>
      </c>
      <c r="D44" s="381">
        <v>1133.1</v>
      </c>
      <c r="E44" s="381">
        <v>639.8</v>
      </c>
      <c r="F44" s="381">
        <v>1439.7</v>
      </c>
      <c r="G44" s="381">
        <v>929.6</v>
      </c>
      <c r="H44" s="382">
        <v>1363.1</v>
      </c>
      <c r="I44" s="382">
        <v>1321</v>
      </c>
      <c r="J44" s="393">
        <v>1818.5</v>
      </c>
      <c r="K44" s="382">
        <v>2726</v>
      </c>
      <c r="L44" s="393">
        <v>499.8</v>
      </c>
      <c r="M44" s="382">
        <v>887.1</v>
      </c>
      <c r="N44" s="381">
        <v>1111.3</v>
      </c>
      <c r="O44" s="395">
        <v>748.4</v>
      </c>
      <c r="P44" s="381">
        <v>588.2</v>
      </c>
      <c r="Q44" s="381">
        <v>417.8</v>
      </c>
      <c r="R44" s="381">
        <v>496.3</v>
      </c>
      <c r="S44" s="381">
        <v>445.9</v>
      </c>
      <c r="T44" s="381">
        <v>641.6</v>
      </c>
      <c r="U44" s="381">
        <v>1313.9</v>
      </c>
      <c r="V44" s="381">
        <v>459.7</v>
      </c>
      <c r="W44" s="381">
        <v>496.3</v>
      </c>
      <c r="X44" s="381">
        <v>488.1</v>
      </c>
    </row>
    <row r="45" ht="17.25" spans="1:24">
      <c r="A45" s="310"/>
      <c r="B45" s="383">
        <v>19.5</v>
      </c>
      <c r="C45" s="381">
        <v>1131.4</v>
      </c>
      <c r="D45" s="381">
        <v>1164.7</v>
      </c>
      <c r="E45" s="381">
        <v>656.4</v>
      </c>
      <c r="F45" s="381">
        <v>1472.7</v>
      </c>
      <c r="G45" s="381">
        <v>950.9</v>
      </c>
      <c r="H45" s="382">
        <v>1393.1</v>
      </c>
      <c r="I45" s="382">
        <v>1347.3</v>
      </c>
      <c r="J45" s="393">
        <v>1861.3</v>
      </c>
      <c r="K45" s="382">
        <v>2780.3</v>
      </c>
      <c r="L45" s="393">
        <v>513.4</v>
      </c>
      <c r="M45" s="382">
        <v>906.9</v>
      </c>
      <c r="N45" s="381">
        <v>1142.4</v>
      </c>
      <c r="O45" s="395">
        <v>766.5</v>
      </c>
      <c r="P45" s="381">
        <v>603.5</v>
      </c>
      <c r="Q45" s="381">
        <v>429.8</v>
      </c>
      <c r="R45" s="381">
        <v>509.9</v>
      </c>
      <c r="S45" s="381">
        <v>458.4</v>
      </c>
      <c r="T45" s="381">
        <v>657.8</v>
      </c>
      <c r="U45" s="381">
        <v>1349.15</v>
      </c>
      <c r="V45" s="381">
        <v>472.5</v>
      </c>
      <c r="W45" s="381">
        <v>509.9</v>
      </c>
      <c r="X45" s="381">
        <v>501.5</v>
      </c>
    </row>
    <row r="46" ht="17.25" spans="1:24">
      <c r="A46" s="310"/>
      <c r="B46" s="383">
        <v>20</v>
      </c>
      <c r="C46" s="381">
        <v>1147.1</v>
      </c>
      <c r="D46" s="381">
        <v>1181.1</v>
      </c>
      <c r="E46" s="381">
        <v>665.7</v>
      </c>
      <c r="F46" s="381">
        <v>1498.6</v>
      </c>
      <c r="G46" s="381">
        <v>964.9</v>
      </c>
      <c r="H46" s="382">
        <v>1414.6</v>
      </c>
      <c r="I46" s="382">
        <v>1366.4</v>
      </c>
      <c r="J46" s="393">
        <v>1888.8</v>
      </c>
      <c r="K46" s="382">
        <v>2827.3</v>
      </c>
      <c r="L46" s="393">
        <v>519.8</v>
      </c>
      <c r="M46" s="382">
        <v>921.1</v>
      </c>
      <c r="N46" s="381">
        <v>1158.2</v>
      </c>
      <c r="O46" s="395">
        <v>777.5</v>
      </c>
      <c r="P46" s="381">
        <v>611.7</v>
      </c>
      <c r="Q46" s="381">
        <v>434.5</v>
      </c>
      <c r="R46" s="381">
        <v>516.3</v>
      </c>
      <c r="S46" s="381">
        <v>463.8</v>
      </c>
      <c r="T46" s="381">
        <v>666.8</v>
      </c>
      <c r="U46" s="381">
        <v>1369.3</v>
      </c>
      <c r="V46" s="381">
        <v>478.1</v>
      </c>
      <c r="W46" s="381">
        <v>516.3</v>
      </c>
      <c r="X46" s="381">
        <v>507.7</v>
      </c>
    </row>
    <row r="47" ht="17.25" spans="1:24">
      <c r="A47" s="310"/>
      <c r="B47" s="383">
        <v>20.5</v>
      </c>
      <c r="C47" s="381">
        <v>1177.9</v>
      </c>
      <c r="D47" s="381">
        <v>1212.7</v>
      </c>
      <c r="E47" s="381">
        <v>682.3</v>
      </c>
      <c r="F47" s="381">
        <v>1531.6</v>
      </c>
      <c r="G47" s="381">
        <v>986.2</v>
      </c>
      <c r="H47" s="382">
        <v>1444.6</v>
      </c>
      <c r="I47" s="382">
        <v>1392.7</v>
      </c>
      <c r="J47" s="393">
        <v>1931.5</v>
      </c>
      <c r="K47" s="382">
        <v>2881.5</v>
      </c>
      <c r="L47" s="393">
        <v>533.5</v>
      </c>
      <c r="M47" s="382">
        <v>940.8</v>
      </c>
      <c r="N47" s="381">
        <v>1189.3</v>
      </c>
      <c r="O47" s="395">
        <v>795.6</v>
      </c>
      <c r="P47" s="381">
        <v>627</v>
      </c>
      <c r="Q47" s="381">
        <v>446.5</v>
      </c>
      <c r="R47" s="381">
        <v>529.8</v>
      </c>
      <c r="S47" s="381">
        <v>476.3</v>
      </c>
      <c r="T47" s="381">
        <v>683</v>
      </c>
      <c r="U47" s="381">
        <v>1404.55</v>
      </c>
      <c r="V47" s="381">
        <v>490.9</v>
      </c>
      <c r="W47" s="381">
        <v>529.8</v>
      </c>
      <c r="X47" s="381">
        <v>521.1</v>
      </c>
    </row>
    <row r="48" ht="34.5" spans="1:24">
      <c r="A48" s="376" t="s">
        <v>989</v>
      </c>
      <c r="B48" s="376" t="s">
        <v>72</v>
      </c>
      <c r="C48" s="376" t="s">
        <v>977</v>
      </c>
      <c r="D48" s="376" t="s">
        <v>990</v>
      </c>
      <c r="E48" s="377" t="s">
        <v>1004</v>
      </c>
      <c r="F48" s="377" t="s">
        <v>1005</v>
      </c>
      <c r="G48" s="377" t="s">
        <v>1006</v>
      </c>
      <c r="H48" s="377" t="s">
        <v>1007</v>
      </c>
      <c r="I48" s="377" t="s">
        <v>1008</v>
      </c>
      <c r="J48" s="377" t="s">
        <v>1009</v>
      </c>
      <c r="K48" s="391" t="s">
        <v>1010</v>
      </c>
      <c r="L48" s="392" t="s">
        <v>1011</v>
      </c>
      <c r="M48" s="392" t="s">
        <v>1012</v>
      </c>
      <c r="N48" s="392" t="s">
        <v>1013</v>
      </c>
      <c r="O48" s="377" t="s">
        <v>1014</v>
      </c>
      <c r="P48" s="377" t="s">
        <v>1015</v>
      </c>
      <c r="Q48" s="377" t="s">
        <v>1016</v>
      </c>
      <c r="R48" s="377" t="s">
        <v>1017</v>
      </c>
      <c r="S48" s="377" t="s">
        <v>1018</v>
      </c>
      <c r="T48" s="377" t="s">
        <v>1019</v>
      </c>
      <c r="U48" s="391" t="s">
        <v>1020</v>
      </c>
      <c r="V48" s="392" t="s">
        <v>1021</v>
      </c>
      <c r="W48" s="392" t="s">
        <v>1022</v>
      </c>
      <c r="X48" s="392" t="s">
        <v>1023</v>
      </c>
    </row>
    <row r="49" ht="18" spans="1:24">
      <c r="A49" s="376"/>
      <c r="B49" s="378" t="s">
        <v>882</v>
      </c>
      <c r="C49" s="378">
        <v>1</v>
      </c>
      <c r="D49" s="378">
        <v>2</v>
      </c>
      <c r="E49" s="378" t="s">
        <v>883</v>
      </c>
      <c r="F49" s="378" t="s">
        <v>1000</v>
      </c>
      <c r="G49" s="377" t="s">
        <v>885</v>
      </c>
      <c r="H49" s="378" t="s">
        <v>886</v>
      </c>
      <c r="I49" s="378" t="s">
        <v>887</v>
      </c>
      <c r="J49" s="378" t="s">
        <v>888</v>
      </c>
      <c r="K49" s="378" t="s">
        <v>889</v>
      </c>
      <c r="L49" s="378" t="s">
        <v>1001</v>
      </c>
      <c r="M49" s="378" t="s">
        <v>891</v>
      </c>
      <c r="N49" s="378" t="s">
        <v>892</v>
      </c>
      <c r="O49" s="378" t="s">
        <v>893</v>
      </c>
      <c r="P49" s="378" t="s">
        <v>894</v>
      </c>
      <c r="Q49" s="378" t="s">
        <v>895</v>
      </c>
      <c r="R49" s="378" t="s">
        <v>896</v>
      </c>
      <c r="S49" s="378" t="s">
        <v>897</v>
      </c>
      <c r="T49" s="378" t="s">
        <v>898</v>
      </c>
      <c r="U49" s="378" t="s">
        <v>899</v>
      </c>
      <c r="V49" s="378" t="s">
        <v>901</v>
      </c>
      <c r="W49" s="378" t="s">
        <v>902</v>
      </c>
      <c r="X49" s="378" t="s">
        <v>903</v>
      </c>
    </row>
    <row r="50" ht="17.25" spans="1:24">
      <c r="A50" s="341" t="s">
        <v>1024</v>
      </c>
      <c r="B50" s="384" t="s">
        <v>1025</v>
      </c>
      <c r="C50" s="385">
        <v>55.5</v>
      </c>
      <c r="D50" s="385">
        <v>56.6</v>
      </c>
      <c r="E50" s="385">
        <v>25.3</v>
      </c>
      <c r="F50" s="385">
        <v>73.2</v>
      </c>
      <c r="G50" s="385">
        <v>45.1</v>
      </c>
      <c r="H50" s="385">
        <v>68.5</v>
      </c>
      <c r="I50" s="385">
        <v>68.5</v>
      </c>
      <c r="J50" s="382">
        <v>93.1</v>
      </c>
      <c r="K50" s="385">
        <v>150.4</v>
      </c>
      <c r="L50" s="385">
        <v>26.2</v>
      </c>
      <c r="M50" s="385">
        <v>48.1</v>
      </c>
      <c r="N50" s="385">
        <v>55.8</v>
      </c>
      <c r="O50" s="394">
        <v>30.7</v>
      </c>
      <c r="P50" s="381">
        <v>25.8</v>
      </c>
      <c r="Q50" s="381">
        <v>21.8</v>
      </c>
      <c r="R50" s="381">
        <v>24.3</v>
      </c>
      <c r="S50" s="381">
        <v>19</v>
      </c>
      <c r="T50" s="381">
        <v>28.6</v>
      </c>
      <c r="U50" s="381">
        <v>62.7</v>
      </c>
      <c r="V50" s="381">
        <v>19.3</v>
      </c>
      <c r="W50" s="381">
        <v>27.3</v>
      </c>
      <c r="X50" s="381">
        <v>20.8</v>
      </c>
    </row>
    <row r="51" ht="17.25" spans="1:24">
      <c r="A51" s="341"/>
      <c r="B51" s="384" t="s">
        <v>926</v>
      </c>
      <c r="C51" s="386">
        <v>56.1</v>
      </c>
      <c r="D51" s="386">
        <v>57.2</v>
      </c>
      <c r="E51" s="386">
        <v>24.8</v>
      </c>
      <c r="F51" s="386">
        <v>62.7</v>
      </c>
      <c r="G51" s="386">
        <v>43.4</v>
      </c>
      <c r="H51" s="386">
        <v>68</v>
      </c>
      <c r="I51" s="386">
        <v>68</v>
      </c>
      <c r="J51" s="382">
        <v>92.7</v>
      </c>
      <c r="K51" s="386">
        <v>126.5</v>
      </c>
      <c r="L51" s="386">
        <v>27</v>
      </c>
      <c r="M51" s="386">
        <v>44.3</v>
      </c>
      <c r="N51" s="386">
        <v>56.4</v>
      </c>
      <c r="O51" s="394">
        <v>29.1</v>
      </c>
      <c r="P51" s="381">
        <v>26.6</v>
      </c>
      <c r="Q51" s="381">
        <v>21.8</v>
      </c>
      <c r="R51" s="381">
        <v>23.4</v>
      </c>
      <c r="S51" s="381">
        <v>19.2</v>
      </c>
      <c r="T51" s="381">
        <v>27.8</v>
      </c>
      <c r="U51" s="381">
        <v>57.3</v>
      </c>
      <c r="V51" s="381">
        <v>19.4</v>
      </c>
      <c r="W51" s="381">
        <v>23.4</v>
      </c>
      <c r="X51" s="381">
        <v>20.9</v>
      </c>
    </row>
    <row r="52" ht="17.25" spans="1:24">
      <c r="A52" s="341"/>
      <c r="B52" s="384" t="s">
        <v>1026</v>
      </c>
      <c r="C52" s="386">
        <v>56.1</v>
      </c>
      <c r="D52" s="386">
        <v>57.2</v>
      </c>
      <c r="E52" s="386">
        <v>24.3</v>
      </c>
      <c r="F52" s="386">
        <v>62.7</v>
      </c>
      <c r="G52" s="386">
        <v>42.4</v>
      </c>
      <c r="H52" s="386">
        <v>67.5</v>
      </c>
      <c r="I52" s="386">
        <v>67.5</v>
      </c>
      <c r="J52" s="382">
        <v>92.3</v>
      </c>
      <c r="K52" s="386">
        <v>120.6</v>
      </c>
      <c r="L52" s="386">
        <v>22.9</v>
      </c>
      <c r="M52" s="386">
        <v>45</v>
      </c>
      <c r="N52" s="386">
        <v>56.3</v>
      </c>
      <c r="O52" s="394">
        <v>28.7</v>
      </c>
      <c r="P52" s="381">
        <v>26.3</v>
      </c>
      <c r="Q52" s="381">
        <v>21.6</v>
      </c>
      <c r="R52" s="381">
        <v>20.1</v>
      </c>
      <c r="S52" s="381">
        <v>19.2</v>
      </c>
      <c r="T52" s="381">
        <v>26.2</v>
      </c>
      <c r="U52" s="381">
        <v>55.1</v>
      </c>
      <c r="V52" s="381">
        <v>19.4</v>
      </c>
      <c r="W52" s="381">
        <v>21.6</v>
      </c>
      <c r="X52" s="381">
        <v>20.9</v>
      </c>
    </row>
    <row r="53" ht="17.25" spans="1:24">
      <c r="A53" s="341"/>
      <c r="B53" s="384" t="s">
        <v>1027</v>
      </c>
      <c r="C53" s="386">
        <v>64.2</v>
      </c>
      <c r="D53" s="386">
        <v>65.4</v>
      </c>
      <c r="E53" s="386">
        <v>23.7</v>
      </c>
      <c r="F53" s="386">
        <v>62.7</v>
      </c>
      <c r="G53" s="386">
        <v>42.3</v>
      </c>
      <c r="H53" s="386">
        <v>67.1</v>
      </c>
      <c r="I53" s="386">
        <v>67</v>
      </c>
      <c r="J53" s="382">
        <v>91.2</v>
      </c>
      <c r="K53" s="386">
        <v>117.1</v>
      </c>
      <c r="L53" s="386">
        <v>20.9</v>
      </c>
      <c r="M53" s="386">
        <v>55.9</v>
      </c>
      <c r="N53" s="386">
        <v>65.7</v>
      </c>
      <c r="O53" s="394">
        <v>27.2</v>
      </c>
      <c r="P53" s="381">
        <v>23.9</v>
      </c>
      <c r="Q53" s="381">
        <v>18.9</v>
      </c>
      <c r="R53" s="381">
        <v>18.9</v>
      </c>
      <c r="S53" s="381">
        <v>24.4</v>
      </c>
      <c r="T53" s="381">
        <v>26.3</v>
      </c>
      <c r="U53" s="381">
        <v>54.3</v>
      </c>
      <c r="V53" s="381">
        <v>24.6</v>
      </c>
      <c r="W53" s="381">
        <v>18.9</v>
      </c>
      <c r="X53" s="381">
        <v>26</v>
      </c>
    </row>
    <row r="54" ht="17.25" spans="1:24">
      <c r="A54" s="341"/>
      <c r="B54" s="384" t="s">
        <v>1028</v>
      </c>
      <c r="C54" s="387">
        <v>61.9</v>
      </c>
      <c r="D54" s="387">
        <v>63</v>
      </c>
      <c r="E54" s="386">
        <v>22.7</v>
      </c>
      <c r="F54" s="386">
        <v>62.7</v>
      </c>
      <c r="G54" s="386">
        <v>42.2</v>
      </c>
      <c r="H54" s="386">
        <v>66.1</v>
      </c>
      <c r="I54" s="386">
        <v>66.1</v>
      </c>
      <c r="J54" s="382">
        <v>89.1</v>
      </c>
      <c r="K54" s="386">
        <v>113.9</v>
      </c>
      <c r="L54" s="386">
        <v>20.2</v>
      </c>
      <c r="M54" s="386">
        <v>48.2</v>
      </c>
      <c r="N54" s="387">
        <v>64.4</v>
      </c>
      <c r="O54" s="394">
        <v>25.7</v>
      </c>
      <c r="P54" s="381">
        <v>22.7</v>
      </c>
      <c r="Q54" s="381">
        <v>18.9</v>
      </c>
      <c r="R54" s="381">
        <v>18.9</v>
      </c>
      <c r="S54" s="381">
        <v>23.3</v>
      </c>
      <c r="T54" s="381">
        <v>26.2</v>
      </c>
      <c r="U54" s="381">
        <v>54.1</v>
      </c>
      <c r="V54" s="381">
        <v>23.1</v>
      </c>
      <c r="W54" s="381">
        <v>18.9</v>
      </c>
      <c r="X54" s="381">
        <v>23.8</v>
      </c>
    </row>
    <row r="55" ht="17.25" spans="1:24">
      <c r="A55" s="341"/>
      <c r="B55" s="384" t="s">
        <v>1029</v>
      </c>
      <c r="C55" s="387">
        <v>60.7</v>
      </c>
      <c r="D55" s="387">
        <v>61.5</v>
      </c>
      <c r="E55" s="386">
        <v>21.1</v>
      </c>
      <c r="F55" s="386">
        <v>62.2</v>
      </c>
      <c r="G55" s="386">
        <v>40.2</v>
      </c>
      <c r="H55" s="386">
        <v>64.8</v>
      </c>
      <c r="I55" s="386">
        <v>64.9</v>
      </c>
      <c r="J55" s="382">
        <v>87.3</v>
      </c>
      <c r="K55" s="386">
        <v>111.3</v>
      </c>
      <c r="L55" s="386">
        <v>19.9</v>
      </c>
      <c r="M55" s="386">
        <v>46.4</v>
      </c>
      <c r="N55" s="387">
        <v>62.9</v>
      </c>
      <c r="O55" s="394">
        <v>25.4</v>
      </c>
      <c r="P55" s="381">
        <v>21.1</v>
      </c>
      <c r="Q55" s="381">
        <v>18.9</v>
      </c>
      <c r="R55" s="381">
        <v>18.9</v>
      </c>
      <c r="S55" s="381">
        <v>22.4</v>
      </c>
      <c r="T55" s="381">
        <v>24.6</v>
      </c>
      <c r="U55" s="381">
        <v>53.9</v>
      </c>
      <c r="V55" s="381">
        <v>21.3</v>
      </c>
      <c r="W55" s="381">
        <v>18.9</v>
      </c>
      <c r="X55" s="381">
        <v>21.9</v>
      </c>
    </row>
    <row r="56" ht="18" spans="1:24">
      <c r="A56" s="341"/>
      <c r="B56" s="384" t="s">
        <v>1030</v>
      </c>
      <c r="C56" s="388">
        <v>60.1</v>
      </c>
      <c r="D56" s="388">
        <v>61.4</v>
      </c>
      <c r="E56" s="389">
        <v>20.5</v>
      </c>
      <c r="F56" s="389">
        <v>61.7</v>
      </c>
      <c r="G56" s="389">
        <v>40.2</v>
      </c>
      <c r="H56" s="389">
        <v>64.5</v>
      </c>
      <c r="I56" s="389">
        <v>64.5</v>
      </c>
      <c r="J56" s="382">
        <v>86.9</v>
      </c>
      <c r="K56" s="389">
        <v>110.7</v>
      </c>
      <c r="L56" s="389">
        <v>19.5</v>
      </c>
      <c r="M56" s="389">
        <v>45.9</v>
      </c>
      <c r="N56" s="388">
        <v>62.7</v>
      </c>
      <c r="O56" s="394">
        <v>24.7</v>
      </c>
      <c r="P56" s="381">
        <v>18.1</v>
      </c>
      <c r="Q56" s="381">
        <v>18.9</v>
      </c>
      <c r="R56" s="381">
        <v>18.9</v>
      </c>
      <c r="S56" s="381">
        <v>22</v>
      </c>
      <c r="T56" s="381">
        <v>24.5</v>
      </c>
      <c r="U56" s="381">
        <v>53.4</v>
      </c>
      <c r="V56" s="381">
        <v>20.7</v>
      </c>
      <c r="W56" s="381">
        <v>18.9</v>
      </c>
      <c r="X56" s="381">
        <v>21.3</v>
      </c>
    </row>
    <row r="57" ht="34.5" spans="1:24">
      <c r="A57" s="376" t="s">
        <v>989</v>
      </c>
      <c r="B57" s="376" t="s">
        <v>72</v>
      </c>
      <c r="C57" s="376" t="s">
        <v>977</v>
      </c>
      <c r="D57" s="376" t="s">
        <v>990</v>
      </c>
      <c r="E57" s="377" t="s">
        <v>1004</v>
      </c>
      <c r="F57" s="377" t="s">
        <v>1031</v>
      </c>
      <c r="G57" s="377" t="s">
        <v>1006</v>
      </c>
      <c r="H57" s="377" t="s">
        <v>1007</v>
      </c>
      <c r="I57" s="377" t="s">
        <v>1008</v>
      </c>
      <c r="J57" s="377" t="s">
        <v>1009</v>
      </c>
      <c r="K57" s="391" t="s">
        <v>1010</v>
      </c>
      <c r="L57" s="392" t="s">
        <v>1011</v>
      </c>
      <c r="M57" s="601" t="s">
        <v>1012</v>
      </c>
      <c r="N57" s="392" t="s">
        <v>1013</v>
      </c>
      <c r="O57" s="377" t="s">
        <v>1014</v>
      </c>
      <c r="P57" s="377" t="s">
        <v>1015</v>
      </c>
      <c r="Q57" s="377" t="s">
        <v>1016</v>
      </c>
      <c r="R57" s="601" t="s">
        <v>1017</v>
      </c>
      <c r="S57" s="377" t="s">
        <v>1018</v>
      </c>
      <c r="T57" s="377" t="s">
        <v>1019</v>
      </c>
      <c r="U57" s="391" t="s">
        <v>1032</v>
      </c>
      <c r="V57" s="392" t="s">
        <v>1021</v>
      </c>
      <c r="W57" s="392" t="s">
        <v>1022</v>
      </c>
      <c r="X57" s="392" t="s">
        <v>1023</v>
      </c>
    </row>
    <row r="58" ht="17.25" spans="1:24">
      <c r="A58" s="376"/>
      <c r="B58" s="378" t="s">
        <v>882</v>
      </c>
      <c r="C58" s="378">
        <v>1</v>
      </c>
      <c r="D58" s="378">
        <v>2</v>
      </c>
      <c r="E58" s="378" t="s">
        <v>883</v>
      </c>
      <c r="F58" s="378" t="s">
        <v>1000</v>
      </c>
      <c r="G58" s="378" t="s">
        <v>885</v>
      </c>
      <c r="H58" s="378" t="s">
        <v>886</v>
      </c>
      <c r="I58" s="378" t="s">
        <v>887</v>
      </c>
      <c r="J58" s="378" t="s">
        <v>888</v>
      </c>
      <c r="K58" s="378" t="s">
        <v>889</v>
      </c>
      <c r="L58" s="378" t="s">
        <v>1001</v>
      </c>
      <c r="M58" s="378" t="s">
        <v>891</v>
      </c>
      <c r="N58" s="378" t="s">
        <v>892</v>
      </c>
      <c r="O58" s="378" t="s">
        <v>893</v>
      </c>
      <c r="P58" s="378" t="s">
        <v>894</v>
      </c>
      <c r="Q58" s="378" t="s">
        <v>895</v>
      </c>
      <c r="R58" s="378" t="s">
        <v>896</v>
      </c>
      <c r="S58" s="378" t="s">
        <v>897</v>
      </c>
      <c r="T58" s="378" t="s">
        <v>898</v>
      </c>
      <c r="U58" s="378" t="s">
        <v>899</v>
      </c>
      <c r="V58" s="378" t="s">
        <v>901</v>
      </c>
      <c r="W58" s="378" t="s">
        <v>902</v>
      </c>
      <c r="X58" s="378" t="s">
        <v>903</v>
      </c>
    </row>
    <row r="59" ht="17.25" spans="1:24">
      <c r="A59" s="341" t="s">
        <v>1033</v>
      </c>
      <c r="B59" s="384" t="s">
        <v>1026</v>
      </c>
      <c r="C59" s="310">
        <v>67.2</v>
      </c>
      <c r="D59" s="310">
        <v>68.3</v>
      </c>
      <c r="E59" s="310">
        <v>28.1</v>
      </c>
      <c r="F59" s="310">
        <v>59</v>
      </c>
      <c r="G59" s="310">
        <v>46.2</v>
      </c>
      <c r="H59" s="310">
        <v>68.1</v>
      </c>
      <c r="I59" s="310">
        <v>70.9</v>
      </c>
      <c r="J59" s="310">
        <v>102.9</v>
      </c>
      <c r="K59" s="310">
        <v>123.3</v>
      </c>
      <c r="L59" s="310">
        <v>26.7</v>
      </c>
      <c r="M59" s="310">
        <v>48.3</v>
      </c>
      <c r="N59" s="310">
        <v>67.4</v>
      </c>
      <c r="O59" s="310">
        <v>32.9</v>
      </c>
      <c r="P59" s="310">
        <v>30.1</v>
      </c>
      <c r="Q59" s="310">
        <v>25.4</v>
      </c>
      <c r="R59" s="310">
        <v>24</v>
      </c>
      <c r="S59" s="310">
        <v>23</v>
      </c>
      <c r="T59" s="310">
        <v>30</v>
      </c>
      <c r="U59" s="396"/>
      <c r="V59" s="310">
        <v>23.2</v>
      </c>
      <c r="W59" s="310">
        <v>25.4</v>
      </c>
      <c r="X59" s="310">
        <v>24.8</v>
      </c>
    </row>
    <row r="60" ht="17.25" spans="1:24">
      <c r="A60" s="341"/>
      <c r="B60" s="384" t="s">
        <v>1027</v>
      </c>
      <c r="C60" s="310">
        <v>74.7</v>
      </c>
      <c r="D60" s="310">
        <v>75.9</v>
      </c>
      <c r="E60" s="310">
        <v>27</v>
      </c>
      <c r="F60" s="310">
        <v>58.5</v>
      </c>
      <c r="G60" s="310">
        <v>45.6</v>
      </c>
      <c r="H60" s="310">
        <v>67.1</v>
      </c>
      <c r="I60" s="310">
        <v>69.9</v>
      </c>
      <c r="J60" s="310">
        <v>101.4</v>
      </c>
      <c r="K60" s="310">
        <v>119.4</v>
      </c>
      <c r="L60" s="310">
        <v>24.2</v>
      </c>
      <c r="M60" s="310">
        <v>58.6</v>
      </c>
      <c r="N60" s="310">
        <v>76.2</v>
      </c>
      <c r="O60" s="310">
        <v>30.9</v>
      </c>
      <c r="P60" s="310">
        <v>27.3</v>
      </c>
      <c r="Q60" s="310">
        <v>22.2</v>
      </c>
      <c r="R60" s="310">
        <v>22.2</v>
      </c>
      <c r="S60" s="310">
        <v>27.7</v>
      </c>
      <c r="T60" s="310">
        <v>29.6</v>
      </c>
      <c r="U60" s="396"/>
      <c r="V60" s="310">
        <v>27.9</v>
      </c>
      <c r="W60" s="310">
        <v>22.2</v>
      </c>
      <c r="X60" s="310">
        <v>29.3</v>
      </c>
    </row>
    <row r="61" ht="17.25" spans="1:24">
      <c r="A61" s="341"/>
      <c r="B61" s="384" t="s">
        <v>1028</v>
      </c>
      <c r="C61" s="310">
        <v>72.4</v>
      </c>
      <c r="D61" s="310">
        <v>73.5</v>
      </c>
      <c r="E61" s="310">
        <v>26</v>
      </c>
      <c r="F61" s="310">
        <v>58.4</v>
      </c>
      <c r="G61" s="310">
        <v>45.5</v>
      </c>
      <c r="H61" s="310">
        <v>66.3</v>
      </c>
      <c r="I61" s="310">
        <v>69</v>
      </c>
      <c r="J61" s="310">
        <v>99.3</v>
      </c>
      <c r="K61" s="310">
        <v>116.2</v>
      </c>
      <c r="L61" s="310">
        <v>23.6</v>
      </c>
      <c r="M61" s="310">
        <v>51</v>
      </c>
      <c r="N61" s="310">
        <v>74.9</v>
      </c>
      <c r="O61" s="310">
        <v>29.4</v>
      </c>
      <c r="P61" s="310">
        <v>26</v>
      </c>
      <c r="Q61" s="310">
        <v>22.2</v>
      </c>
      <c r="R61" s="310">
        <v>22.2</v>
      </c>
      <c r="S61" s="310">
        <v>26.6</v>
      </c>
      <c r="T61" s="310">
        <v>29.4</v>
      </c>
      <c r="U61" s="396"/>
      <c r="V61" s="310">
        <v>26.4</v>
      </c>
      <c r="W61" s="310">
        <v>22.2</v>
      </c>
      <c r="X61" s="310">
        <v>27.1</v>
      </c>
    </row>
    <row r="62" ht="17.25" spans="1:24">
      <c r="A62" s="341"/>
      <c r="B62" s="384" t="s">
        <v>1029</v>
      </c>
      <c r="C62" s="310">
        <v>71.2</v>
      </c>
      <c r="D62" s="310">
        <v>72</v>
      </c>
      <c r="E62" s="310">
        <v>24.4</v>
      </c>
      <c r="F62" s="310">
        <v>58</v>
      </c>
      <c r="G62" s="310">
        <v>43.5</v>
      </c>
      <c r="H62" s="310">
        <v>65.1</v>
      </c>
      <c r="I62" s="310">
        <v>67.7</v>
      </c>
      <c r="J62" s="310">
        <v>97.5</v>
      </c>
      <c r="K62" s="310">
        <v>113.7</v>
      </c>
      <c r="L62" s="310">
        <v>23.2</v>
      </c>
      <c r="M62" s="310">
        <v>49.2</v>
      </c>
      <c r="N62" s="310">
        <v>73.4</v>
      </c>
      <c r="O62" s="310">
        <v>29.1</v>
      </c>
      <c r="P62" s="310">
        <v>24.4</v>
      </c>
      <c r="Q62" s="310">
        <v>22.2</v>
      </c>
      <c r="R62" s="310">
        <v>22.2</v>
      </c>
      <c r="S62" s="310">
        <v>25.7</v>
      </c>
      <c r="T62" s="310">
        <v>27.9</v>
      </c>
      <c r="U62" s="396"/>
      <c r="V62" s="310">
        <v>24.6</v>
      </c>
      <c r="W62" s="310">
        <v>22.2</v>
      </c>
      <c r="X62" s="310">
        <v>25.2</v>
      </c>
    </row>
    <row r="63" ht="17.25" spans="1:24">
      <c r="A63" s="341"/>
      <c r="B63" s="384" t="s">
        <v>1030</v>
      </c>
      <c r="C63" s="310">
        <v>70.3</v>
      </c>
      <c r="D63" s="310">
        <v>71.5</v>
      </c>
      <c r="E63" s="310">
        <v>23.4</v>
      </c>
      <c r="F63" s="310">
        <v>57.1</v>
      </c>
      <c r="G63" s="310">
        <v>43.1</v>
      </c>
      <c r="H63" s="310">
        <v>64.4</v>
      </c>
      <c r="I63" s="310">
        <v>67</v>
      </c>
      <c r="J63" s="310">
        <v>96.7</v>
      </c>
      <c r="K63" s="310">
        <v>112.6</v>
      </c>
      <c r="L63" s="310">
        <v>22.5</v>
      </c>
      <c r="M63" s="310">
        <v>48.3</v>
      </c>
      <c r="N63" s="310">
        <v>72.8</v>
      </c>
      <c r="O63" s="310">
        <v>28</v>
      </c>
      <c r="P63" s="310">
        <v>21.1</v>
      </c>
      <c r="Q63" s="310">
        <v>21.8</v>
      </c>
      <c r="R63" s="310">
        <v>21.8</v>
      </c>
      <c r="S63" s="310">
        <v>24.9</v>
      </c>
      <c r="T63" s="310">
        <v>27.4</v>
      </c>
      <c r="U63" s="396"/>
      <c r="V63" s="310">
        <v>23.6</v>
      </c>
      <c r="W63" s="310">
        <v>21.8</v>
      </c>
      <c r="X63" s="310">
        <v>24.2</v>
      </c>
    </row>
    <row r="64" ht="17.25" spans="1:1">
      <c r="A64" s="390" t="s">
        <v>1034</v>
      </c>
    </row>
    <row r="65" ht="18" spans="1:23">
      <c r="A65" s="602" t="s">
        <v>114</v>
      </c>
      <c r="B65" s="321"/>
      <c r="C65" s="322"/>
      <c r="D65" s="321"/>
      <c r="E65" s="321"/>
      <c r="F65" s="323"/>
      <c r="G65" s="321"/>
      <c r="H65" s="324"/>
      <c r="I65" s="324"/>
      <c r="J65" s="321"/>
      <c r="K65" s="321"/>
      <c r="L65" s="321"/>
      <c r="M65" s="344"/>
      <c r="N65" s="321"/>
      <c r="O65" s="321"/>
      <c r="P65" s="323"/>
      <c r="Q65" s="321"/>
      <c r="R65" s="321"/>
      <c r="S65" s="321"/>
      <c r="T65" s="321"/>
      <c r="U65" s="321"/>
      <c r="V65" s="321"/>
      <c r="W65" s="321"/>
    </row>
    <row r="66" ht="17.25" spans="1:23">
      <c r="A66" s="321" t="s">
        <v>1035</v>
      </c>
      <c r="B66" s="321"/>
      <c r="C66" s="322"/>
      <c r="D66" s="321"/>
      <c r="E66" s="321"/>
      <c r="F66" s="321"/>
      <c r="G66" s="321"/>
      <c r="H66" s="324"/>
      <c r="I66" s="324"/>
      <c r="J66" s="321"/>
      <c r="K66" s="321"/>
      <c r="L66" s="321"/>
      <c r="M66" s="344"/>
      <c r="N66" s="321"/>
      <c r="O66" s="321"/>
      <c r="P66" s="321"/>
      <c r="Q66" s="321"/>
      <c r="R66" s="321"/>
      <c r="S66" s="321"/>
      <c r="T66" s="321"/>
      <c r="U66" s="321"/>
      <c r="V66" s="321"/>
      <c r="W66" s="321"/>
    </row>
    <row r="67" ht="18" spans="1:23">
      <c r="A67" s="325" t="s">
        <v>1036</v>
      </c>
      <c r="B67" s="326"/>
      <c r="C67" s="327"/>
      <c r="D67" s="327"/>
      <c r="E67" s="327"/>
      <c r="F67" s="327"/>
      <c r="G67" s="327"/>
      <c r="H67" s="328"/>
      <c r="I67" s="328"/>
      <c r="J67" s="327"/>
      <c r="K67" s="327"/>
      <c r="L67" s="326"/>
      <c r="M67" s="345"/>
      <c r="N67" s="327"/>
      <c r="O67" s="327"/>
      <c r="P67" s="327"/>
      <c r="Q67" s="327"/>
      <c r="R67" s="327"/>
      <c r="S67" s="327"/>
      <c r="T67" s="327"/>
      <c r="U67" s="327"/>
      <c r="V67" s="327"/>
      <c r="W67" s="327"/>
    </row>
    <row r="68" ht="17.25" spans="1:23">
      <c r="A68" s="329" t="s">
        <v>1037</v>
      </c>
      <c r="B68" s="329"/>
      <c r="C68" s="329"/>
      <c r="D68" s="329"/>
      <c r="E68" s="329"/>
      <c r="F68" s="329"/>
      <c r="G68" s="329"/>
      <c r="H68" s="330"/>
      <c r="I68" s="330"/>
      <c r="J68" s="329"/>
      <c r="K68" s="329"/>
      <c r="L68" s="329"/>
      <c r="M68" s="346"/>
      <c r="N68" s="329"/>
      <c r="O68" s="329"/>
      <c r="P68" s="329"/>
      <c r="Q68" s="329"/>
      <c r="R68" s="329"/>
      <c r="S68" s="329"/>
      <c r="T68" s="329"/>
      <c r="U68" s="329"/>
      <c r="V68" s="329"/>
      <c r="W68" s="329"/>
    </row>
    <row r="69" ht="17.25" spans="1:23">
      <c r="A69" s="331" t="s">
        <v>1038</v>
      </c>
      <c r="B69" s="325"/>
      <c r="C69" s="325"/>
      <c r="D69" s="325"/>
      <c r="E69" s="325"/>
      <c r="F69" s="325"/>
      <c r="G69" s="325"/>
      <c r="H69" s="332"/>
      <c r="I69" s="332"/>
      <c r="J69" s="325"/>
      <c r="K69" s="325"/>
      <c r="L69" s="325"/>
      <c r="M69" s="347"/>
      <c r="N69" s="325"/>
      <c r="O69" s="325"/>
      <c r="P69" s="325"/>
      <c r="Q69" s="325"/>
      <c r="R69" s="325"/>
      <c r="S69" s="325"/>
      <c r="T69" s="325"/>
      <c r="U69" s="325"/>
      <c r="V69" s="325"/>
      <c r="W69" s="325"/>
    </row>
    <row r="70" ht="17.25" spans="1:23">
      <c r="A70" s="325" t="s">
        <v>1039</v>
      </c>
      <c r="B70" s="322"/>
      <c r="C70" s="321"/>
      <c r="D70" s="321"/>
      <c r="E70" s="323"/>
      <c r="F70" s="321"/>
      <c r="G70" s="321"/>
      <c r="H70" s="324"/>
      <c r="I70" s="324"/>
      <c r="J70" s="322"/>
      <c r="K70" s="322"/>
      <c r="L70" s="322"/>
      <c r="M70" s="348"/>
      <c r="N70" s="321"/>
      <c r="O70" s="323"/>
      <c r="P70" s="321"/>
      <c r="Q70" s="321"/>
      <c r="R70" s="321"/>
      <c r="S70" s="321"/>
      <c r="T70" s="322"/>
      <c r="U70" s="322"/>
      <c r="V70" s="322"/>
      <c r="W70" s="322"/>
    </row>
    <row r="71" ht="17.25" spans="1:23">
      <c r="A71" s="325" t="s">
        <v>1040</v>
      </c>
      <c r="B71" s="322"/>
      <c r="C71" s="321"/>
      <c r="D71" s="321"/>
      <c r="E71" s="323"/>
      <c r="F71" s="321"/>
      <c r="G71" s="321"/>
      <c r="H71" s="324"/>
      <c r="I71" s="324"/>
      <c r="J71" s="322"/>
      <c r="K71" s="322"/>
      <c r="L71" s="322"/>
      <c r="M71" s="348"/>
      <c r="N71" s="321"/>
      <c r="O71" s="323"/>
      <c r="P71" s="321"/>
      <c r="Q71" s="321"/>
      <c r="R71" s="321"/>
      <c r="S71" s="321"/>
      <c r="T71" s="322"/>
      <c r="U71" s="322"/>
      <c r="V71" s="322"/>
      <c r="W71" s="322"/>
    </row>
    <row r="72" ht="17.25" spans="1:23">
      <c r="A72" s="325" t="s">
        <v>1041</v>
      </c>
      <c r="B72" s="333"/>
      <c r="C72" s="333"/>
      <c r="D72" s="333"/>
      <c r="E72" s="333"/>
      <c r="F72" s="334"/>
      <c r="G72" s="333"/>
      <c r="H72" s="333"/>
      <c r="I72" s="333"/>
      <c r="J72" s="333"/>
      <c r="K72" s="333"/>
      <c r="L72" s="333"/>
      <c r="M72" s="349"/>
      <c r="N72" s="333"/>
      <c r="O72" s="333"/>
      <c r="P72" s="333"/>
      <c r="Q72" s="333"/>
      <c r="R72" s="333"/>
      <c r="S72" s="333"/>
      <c r="T72" s="333"/>
      <c r="U72" s="333"/>
      <c r="V72" s="333"/>
      <c r="W72" s="333"/>
    </row>
    <row r="73" ht="17.25" spans="1:23">
      <c r="A73" s="335" t="s">
        <v>1042</v>
      </c>
      <c r="B73" s="336"/>
      <c r="C73" s="336"/>
      <c r="D73" s="336"/>
      <c r="E73" s="336"/>
      <c r="F73" s="336"/>
      <c r="G73" s="336"/>
      <c r="H73" s="336"/>
      <c r="I73" s="336"/>
      <c r="J73" s="336"/>
      <c r="K73" s="336"/>
      <c r="L73" s="336"/>
      <c r="M73" s="350"/>
      <c r="N73" s="336"/>
      <c r="O73" s="336"/>
      <c r="P73" s="336"/>
      <c r="Q73" s="336"/>
      <c r="R73" s="336"/>
      <c r="S73" s="336"/>
      <c r="T73" s="336"/>
      <c r="U73" s="336"/>
      <c r="V73" s="336"/>
      <c r="W73" s="336"/>
    </row>
    <row r="74" ht="17.25" spans="1:23">
      <c r="A74" s="337" t="s">
        <v>1043</v>
      </c>
      <c r="B74" s="333"/>
      <c r="C74" s="333"/>
      <c r="D74" s="333"/>
      <c r="E74" s="333"/>
      <c r="F74" s="333"/>
      <c r="G74" s="333"/>
      <c r="H74" s="333"/>
      <c r="I74" s="333"/>
      <c r="J74" s="333"/>
      <c r="K74" s="333"/>
      <c r="L74" s="333"/>
      <c r="M74" s="349"/>
      <c r="N74" s="333"/>
      <c r="O74" s="333"/>
      <c r="P74" s="333"/>
      <c r="Q74" s="333"/>
      <c r="R74" s="333"/>
      <c r="S74" s="333"/>
      <c r="T74" s="333"/>
      <c r="U74" s="333"/>
      <c r="V74" s="333"/>
      <c r="W74" s="333"/>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2023-03-18T07:57:49Z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